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<sst xmlns="http://schemas.openxmlformats.org/spreadsheetml/2006/main" count="421" uniqueCount="106">
  <si>
    <t>КАША ИЗ ХЛОПЬЕВ" ГЕРКУЛЕС"ЖИДКАЯ</t>
  </si>
  <si>
    <t>КОФЕЙНЫЙ НАПИТОК</t>
  </si>
  <si>
    <t>ХЛЕБ ЗЕРНОВОЙ</t>
  </si>
  <si>
    <t>Наименование блюда</t>
  </si>
  <si>
    <t>Выход</t>
  </si>
  <si>
    <t>Химический состав</t>
  </si>
  <si>
    <t>Энергетическая ценность, ккал</t>
  </si>
  <si>
    <t>ДЕНЬ 1</t>
  </si>
  <si>
    <t>Белки, г</t>
  </si>
  <si>
    <t>Жиры, г</t>
  </si>
  <si>
    <t>Углеводы, г</t>
  </si>
  <si>
    <t>ЗАВТРАК</t>
  </si>
  <si>
    <t>ОБЕД</t>
  </si>
  <si>
    <t>СУП С ВЕРМИШЕЛЬЮ НА КУРИНОМ БУЛЬОНЕ</t>
  </si>
  <si>
    <t>КУРИЦА ОТВАРНАЯ</t>
  </si>
  <si>
    <t>КАПУСТА ТУШЕНАЯ</t>
  </si>
  <si>
    <t>КИСЕЛЬ ИЗ КЛЮКВЫ</t>
  </si>
  <si>
    <t>ХЛЕБ РЖАНОЙ</t>
  </si>
  <si>
    <t>ХЛЕБ ПШЕНИЧНЫЙ</t>
  </si>
  <si>
    <t>Брутто, г  /  Нетто, г</t>
  </si>
  <si>
    <t>ДЕНЬ 2</t>
  </si>
  <si>
    <t>ОЛАДЬИ С ЯБЛОКАМИ</t>
  </si>
  <si>
    <t>ЙОГУРТ 2,5% ЖИРНОСТИ</t>
  </si>
  <si>
    <t>САЛАТ ИЗ КАПУСТЫ БЕЛОКОЧАННОЙ С ЯБЛОКАМИ И СЕЛЬДЕРЕЕМ</t>
  </si>
  <si>
    <t>СУП-ПЮРЕ ИЗ РАЗНЫХ ОВОЩЕЙ</t>
  </si>
  <si>
    <t>РЫБА, ТУШЕНАЯ В ТОМАТЕ С ОВОЩАМИ</t>
  </si>
  <si>
    <t>НАПИТОК ИЗ ШИПОВНИКА</t>
  </si>
  <si>
    <t>ПЮРЕ КАРТОФЕЛЬНОЕ</t>
  </si>
  <si>
    <t>ДЕНЬ 3</t>
  </si>
  <si>
    <t>СОСИСКИ МОЛОЧНЫЕ</t>
  </si>
  <si>
    <t>ЧАЙ С САХАРОМ</t>
  </si>
  <si>
    <t>БОРЩ С КАП. (СВ.) И КАРТОФ.С МЯСОМ</t>
  </si>
  <si>
    <t>КОТЛЕТЫ ИЗ МЯСА(РУБЛЕ</t>
  </si>
  <si>
    <t>ННЫЕ)</t>
  </si>
  <si>
    <t>КАША РИСОВАЯ РАССЫПЧАТАЯ</t>
  </si>
  <si>
    <t>КОМПОТ ИЗ ЯБЛОК</t>
  </si>
  <si>
    <t>ДЕНЬ 4</t>
  </si>
  <si>
    <t>КАКАО С МОЛОКОМ</t>
  </si>
  <si>
    <t>ЯБЛОКО</t>
  </si>
  <si>
    <t>РАССОЛЬНИК ЛЕНИНГРАДСКИЙ С МЯСОМ</t>
  </si>
  <si>
    <t>КАША ГРЕЧНЕВАЯ РАССЫПЧАТАЯ</t>
  </si>
  <si>
    <t>КОМПОТ ИЗ СМОРОДИНЫ ЧЕРНОЙ</t>
  </si>
  <si>
    <t>ДЕНЬ 5</t>
  </si>
  <si>
    <t>ПУДИНГ ИЗ ТВОРОГА (ЗАПЕЧЕНЫЙ)</t>
  </si>
  <si>
    <t>ДЖЕМ</t>
  </si>
  <si>
    <t>САЛАТ ИЗ КАПУСТЫ БЕЛОКОЧАННОЙ И СВЕКЛЫ</t>
  </si>
  <si>
    <t>УХА РОСТОВСКАЯ</t>
  </si>
  <si>
    <t>ПЕЧЕНЬ, ТУШЕНАЯ В СМЕТАНЕ</t>
  </si>
  <si>
    <t>ВЕРМИШЕЛЬ ОТВАРНАЯ</t>
  </si>
  <si>
    <t>КОМПОТ ИЗ СМЕСИ СУХОФРУКТОВ</t>
  </si>
  <si>
    <t>ДЕНЬ 6</t>
  </si>
  <si>
    <t>САЛАТ ИЗ МОРКОВИ С ИЗЮМОМ</t>
  </si>
  <si>
    <t>КАША ГРЕЧНЕВАЯ МОЛОЧНАЯ ВЯЗКАЯ</t>
  </si>
  <si>
    <t>Обед</t>
  </si>
  <si>
    <t>СУП ИЗ ОВОЩЕЙ С ФАСОЛЬЮ</t>
  </si>
  <si>
    <t>КОТЛЕТЫ РЫБНЫЕ С КАПУСТОЙ И МОРКОВЬЮ</t>
  </si>
  <si>
    <t>КАРТОФЕЛЬ В МОЛОКЕ</t>
  </si>
  <si>
    <t>СОК ЯБЛОЧНЫЙ</t>
  </si>
  <si>
    <t>ДЕНЬ 7</t>
  </si>
  <si>
    <t>КАША "ДРУЖБА" ЖИДКАЯ</t>
  </si>
  <si>
    <t>СЫР ГОЛЛАНДСКИЙ</t>
  </si>
  <si>
    <t>ЩИ ИЗ СВЕЖЕЙ КАПУСТЫ С МЯСОМ</t>
  </si>
  <si>
    <t>КОТЛЕТЫ РУБЛЕННЫЕ ИЗ ПТИЦЫ</t>
  </si>
  <si>
    <t>КОМПОТ ИЗ АЛЫЧИ</t>
  </si>
  <si>
    <t>ДЕНЬ 8</t>
  </si>
  <si>
    <t>ОМЛЕТ С ЗЕЛЕНЫМ ГОРОШКОМ</t>
  </si>
  <si>
    <t>ПОМИДОР СВЕЖИЙ</t>
  </si>
  <si>
    <t>ЧАЙ С ЛИМОНОМ</t>
  </si>
  <si>
    <t>СУП СВЕКОЛЬНЫЙ НА МЯСНОМ БУЛЬОНЕ СО СМЕТАНОЙ</t>
  </si>
  <si>
    <t>РЫБА (ФИЛЕ) ПРИПУЩЕННАЯ</t>
  </si>
  <si>
    <t>КИСЕЛЬ ИЗ ПЛОДОВ ШИПОВНИКА</t>
  </si>
  <si>
    <t>ДЕНЬ 9</t>
  </si>
  <si>
    <t>КОНСЕРВЫ ИКРА КАБАЧКОВАЯ</t>
  </si>
  <si>
    <t>СУП КРЕСТ.С КРУПОЙ (ПЕРЛОВОЙ)С МЯСОМ</t>
  </si>
  <si>
    <t xml:space="preserve">ЖАРКОЕ ПО-ДОМАШНЕМУ </t>
  </si>
  <si>
    <t>СОК АБРИКОСОВЫЙ</t>
  </si>
  <si>
    <t>ДЕНЬ 10</t>
  </si>
  <si>
    <t>ЗАПЕКАНКА ТВОРОЖНАЯ</t>
  </si>
  <si>
    <t>СГУЩ.МОЛОКО</t>
  </si>
  <si>
    <t>ГРУША</t>
  </si>
  <si>
    <t>САЛАТ ИЗ СВЕКЛЫ И ГОРОШКА ЗЕЛЕНОГО КОНСЕРВ</t>
  </si>
  <si>
    <t>СУП КАРТОФЕЛЬНЫЙ С БОБОВЫМИ С МЯСОМ</t>
  </si>
  <si>
    <t xml:space="preserve">МЯСО ТУШЕНОЕ </t>
  </si>
  <si>
    <t>КАРТОФЕЛЬ ОТВАРНОЙ</t>
  </si>
  <si>
    <t>БЕФСТРОГАНОВ ИЗ ОТВАРНОГО МЯСА</t>
  </si>
  <si>
    <t>Витамины</t>
  </si>
  <si>
    <t>С, мг</t>
  </si>
  <si>
    <t>А,мкг рет.экв.</t>
  </si>
  <si>
    <t>Е, мг</t>
  </si>
  <si>
    <t>Д, мкг</t>
  </si>
  <si>
    <t>В1, мг</t>
  </si>
  <si>
    <t>В2, мг</t>
  </si>
  <si>
    <t>В12, мкг</t>
  </si>
  <si>
    <t>В6, мкг</t>
  </si>
  <si>
    <t>РР, мг</t>
  </si>
  <si>
    <t>Фолиевая кислота, мкг</t>
  </si>
  <si>
    <t>Минеральные вещества</t>
  </si>
  <si>
    <t>Са, мг</t>
  </si>
  <si>
    <t>Р, мг</t>
  </si>
  <si>
    <t>Mg, мг</t>
  </si>
  <si>
    <t>Fe, мг</t>
  </si>
  <si>
    <t>Zn, мг</t>
  </si>
  <si>
    <t>I, мкг</t>
  </si>
  <si>
    <t xml:space="preserve"> </t>
  </si>
  <si>
    <t>Итого</t>
  </si>
  <si>
    <t>Итого за день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</si>
</sst>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.5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right" wrapText="1"/>
    </xf>
    <xf numFmtId="0" fontId="2" fillId="33" borderId="14" xfId="0" applyFont="1" applyFill="1" applyBorder="1" applyAlignment="1">
      <alignment horizontal="right" wrapText="1"/>
    </xf>
    <xf numFmtId="0" fontId="2" fillId="33" borderId="15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right" wrapText="1"/>
    </xf>
    <xf numFmtId="0" fontId="3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right" wrapText="1"/>
    </xf>
    <xf numFmtId="0" fontId="2" fillId="33" borderId="20" xfId="0" applyFont="1" applyFill="1" applyBorder="1" applyAlignment="1">
      <alignment wrapText="1"/>
    </xf>
    <xf numFmtId="0" fontId="5" fillId="33" borderId="14" xfId="0" applyFont="1" applyFill="1" applyBorder="1" applyAlignment="1">
      <alignment horizontal="right" wrapText="1"/>
    </xf>
    <xf numFmtId="0" fontId="6" fillId="33" borderId="11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2" fillId="33" borderId="13" xfId="0" applyFont="1" applyFill="1" applyBorder="1" applyAlignment="1">
      <alignment horizontal="right" wrapText="1"/>
    </xf>
    <xf numFmtId="0" fontId="2" fillId="33" borderId="24" xfId="0" applyFont="1" applyFill="1" applyBorder="1" applyAlignment="1">
      <alignment horizontal="right" wrapText="1"/>
    </xf>
    <xf numFmtId="0" fontId="2" fillId="33" borderId="25" xfId="0" applyFont="1" applyFill="1" applyBorder="1" applyAlignment="1">
      <alignment horizontal="right" wrapText="1"/>
    </xf>
    <xf numFmtId="0" fontId="0" fillId="0" borderId="25" xfId="0" applyBorder="1" applyAlignment="1">
      <alignment/>
    </xf>
    <xf numFmtId="0" fontId="5" fillId="33" borderId="24" xfId="0" applyFont="1" applyFill="1" applyBorder="1" applyAlignment="1">
      <alignment horizontal="right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wrapText="1"/>
    </xf>
    <xf numFmtId="0" fontId="3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right" wrapText="1"/>
    </xf>
    <xf numFmtId="0" fontId="2" fillId="33" borderId="32" xfId="0" applyFont="1" applyFill="1" applyBorder="1" applyAlignment="1">
      <alignment wrapText="1"/>
    </xf>
    <xf numFmtId="0" fontId="2" fillId="33" borderId="29" xfId="0" applyFont="1" applyFill="1" applyBorder="1" applyAlignment="1">
      <alignment horizontal="right" wrapText="1"/>
    </xf>
    <xf numFmtId="0" fontId="5" fillId="33" borderId="25" xfId="0" applyFont="1" applyFill="1" applyBorder="1" applyAlignment="1">
      <alignment horizontal="right" wrapText="1"/>
    </xf>
    <xf numFmtId="0" fontId="3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right" wrapText="1"/>
    </xf>
    <xf numFmtId="0" fontId="2" fillId="33" borderId="25" xfId="0" applyFont="1" applyFill="1" applyBorder="1" applyAlignment="1">
      <alignment wrapText="1"/>
    </xf>
    <xf numFmtId="0" fontId="2" fillId="33" borderId="35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0" fillId="0" borderId="36" xfId="0" applyBorder="1" applyAlignment="1">
      <alignment/>
    </xf>
    <xf numFmtId="0" fontId="44" fillId="0" borderId="36" xfId="0" applyFont="1" applyBorder="1" applyAlignment="1">
      <alignment/>
    </xf>
    <xf numFmtId="0" fontId="9" fillId="33" borderId="35" xfId="0" applyFont="1" applyFill="1" applyBorder="1" applyAlignment="1">
      <alignment horizontal="right" wrapText="1"/>
    </xf>
    <xf numFmtId="0" fontId="44" fillId="0" borderId="37" xfId="0" applyFont="1" applyBorder="1" applyAlignment="1">
      <alignment/>
    </xf>
    <xf numFmtId="0" fontId="0" fillId="0" borderId="37" xfId="0" applyBorder="1" applyAlignment="1">
      <alignment/>
    </xf>
    <xf numFmtId="0" fontId="9" fillId="33" borderId="25" xfId="0" applyFont="1" applyFill="1" applyBorder="1" applyAlignment="1">
      <alignment horizontal="right" wrapText="1"/>
    </xf>
    <xf numFmtId="0" fontId="10" fillId="33" borderId="25" xfId="0" applyFont="1" applyFill="1" applyBorder="1" applyAlignment="1">
      <alignment horizontal="right" wrapText="1"/>
    </xf>
    <xf numFmtId="0" fontId="44" fillId="0" borderId="25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3" borderId="50" xfId="0" applyFont="1" applyFill="1" applyBorder="1" applyAlignment="1">
      <alignment horizontal="right" wrapText="1"/>
    </xf>
    <xf numFmtId="0" fontId="2" fillId="33" borderId="51" xfId="0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tabSelected="1" zoomScalePageLayoutView="0" workbookViewId="0" topLeftCell="B1">
      <selection activeCell="B16" sqref="B16:V17"/>
    </sheetView>
  </sheetViews>
  <sheetFormatPr defaultColWidth="9.140625" defaultRowHeight="15"/>
  <cols>
    <col min="1" max="1" width="31.140625" style="0" customWidth="1"/>
    <col min="2" max="2" width="11.140625" style="0" customWidth="1"/>
    <col min="3" max="3" width="11.00390625" style="0" customWidth="1"/>
    <col min="5" max="6" width="12.8515625" style="0" customWidth="1"/>
    <col min="7" max="7" width="6.7109375" style="0" customWidth="1"/>
    <col min="8" max="8" width="7.57421875" style="0" customWidth="1"/>
    <col min="9" max="9" width="7.140625" style="0" customWidth="1"/>
    <col min="10" max="10" width="7.421875" style="0" customWidth="1"/>
    <col min="11" max="11" width="7.140625" style="0" customWidth="1"/>
    <col min="12" max="12" width="7.28125" style="0" customWidth="1"/>
    <col min="13" max="13" width="7.8515625" style="0" customWidth="1"/>
    <col min="14" max="15" width="7.00390625" style="0" customWidth="1"/>
    <col min="17" max="17" width="7.421875" style="0" customWidth="1"/>
    <col min="18" max="19" width="7.8515625" style="0" customWidth="1"/>
    <col min="20" max="20" width="7.140625" style="0" customWidth="1"/>
    <col min="21" max="21" width="6.7109375" style="0" customWidth="1"/>
    <col min="22" max="22" width="7.00390625" style="0" customWidth="1"/>
  </cols>
  <sheetData>
    <row r="1" spans="1:22" ht="21" thickBo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27" customHeight="1" thickBot="1">
      <c r="A2" s="63" t="s">
        <v>3</v>
      </c>
      <c r="B2" s="10" t="s">
        <v>4</v>
      </c>
      <c r="C2" s="62" t="s">
        <v>5</v>
      </c>
      <c r="D2" s="62"/>
      <c r="E2" s="62"/>
      <c r="F2" s="65" t="s">
        <v>6</v>
      </c>
      <c r="G2" s="67" t="s">
        <v>85</v>
      </c>
      <c r="H2" s="56"/>
      <c r="I2" s="56"/>
      <c r="J2" s="56"/>
      <c r="K2" s="56"/>
      <c r="L2" s="56"/>
      <c r="M2" s="56"/>
      <c r="N2" s="56"/>
      <c r="O2" s="56"/>
      <c r="P2" s="56"/>
      <c r="Q2" s="56" t="s">
        <v>96</v>
      </c>
      <c r="R2" s="56"/>
      <c r="S2" s="56"/>
      <c r="T2" s="56"/>
      <c r="U2" s="56"/>
      <c r="V2" s="57"/>
    </row>
    <row r="3" spans="1:22" ht="52.5" thickBot="1">
      <c r="A3" s="64"/>
      <c r="B3" s="16" t="s">
        <v>19</v>
      </c>
      <c r="C3" s="3" t="s">
        <v>8</v>
      </c>
      <c r="D3" s="3" t="s">
        <v>9</v>
      </c>
      <c r="E3" s="4" t="s">
        <v>10</v>
      </c>
      <c r="F3" s="66"/>
      <c r="G3" s="17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97</v>
      </c>
      <c r="R3" s="18" t="s">
        <v>98</v>
      </c>
      <c r="S3" s="18" t="s">
        <v>99</v>
      </c>
      <c r="T3" s="18" t="s">
        <v>100</v>
      </c>
      <c r="U3" s="18" t="s">
        <v>101</v>
      </c>
      <c r="V3" s="19" t="s">
        <v>102</v>
      </c>
    </row>
    <row r="4" spans="1:22" ht="19.5" thickBot="1">
      <c r="A4" s="52" t="s">
        <v>11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</row>
    <row r="5" spans="1:22" ht="31.5" customHeight="1" thickBot="1">
      <c r="A5" s="7" t="s">
        <v>0</v>
      </c>
      <c r="B5" s="11">
        <v>250</v>
      </c>
      <c r="C5" s="5">
        <v>10.7</v>
      </c>
      <c r="D5" s="5">
        <v>17.2</v>
      </c>
      <c r="E5" s="5">
        <v>42.8</v>
      </c>
      <c r="F5" s="21">
        <v>358</v>
      </c>
      <c r="G5" s="23">
        <v>1.2</v>
      </c>
      <c r="H5" s="23">
        <v>97.7</v>
      </c>
      <c r="I5" s="23">
        <v>1.5</v>
      </c>
      <c r="J5" s="23">
        <v>0.2</v>
      </c>
      <c r="K5" s="23">
        <v>0.3</v>
      </c>
      <c r="L5" s="23">
        <v>0.3</v>
      </c>
      <c r="M5" s="23">
        <v>0</v>
      </c>
      <c r="N5" s="23">
        <v>0.1</v>
      </c>
      <c r="O5" s="23">
        <v>0.5</v>
      </c>
      <c r="P5" s="23">
        <v>8.9</v>
      </c>
      <c r="Q5" s="23">
        <v>257.3</v>
      </c>
      <c r="R5" s="23">
        <v>294.1</v>
      </c>
      <c r="S5" s="23">
        <v>72.4</v>
      </c>
      <c r="T5" s="23">
        <v>1.6</v>
      </c>
      <c r="U5" s="23">
        <v>2.1</v>
      </c>
      <c r="V5" s="23">
        <v>22.1</v>
      </c>
    </row>
    <row r="6" spans="1:22" ht="21.75" customHeight="1">
      <c r="A6" s="8" t="s">
        <v>1</v>
      </c>
      <c r="B6" s="37">
        <v>200</v>
      </c>
      <c r="C6" s="9">
        <v>4.5</v>
      </c>
      <c r="D6" s="9">
        <v>3.7</v>
      </c>
      <c r="E6" s="9">
        <v>19.6</v>
      </c>
      <c r="F6" s="20">
        <v>127.1</v>
      </c>
      <c r="G6" s="23">
        <v>0.8</v>
      </c>
      <c r="H6" s="23">
        <v>0.0274</v>
      </c>
      <c r="I6" s="23">
        <v>0</v>
      </c>
      <c r="J6" s="23">
        <v>0</v>
      </c>
      <c r="K6" s="23">
        <v>0.1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173.4</v>
      </c>
      <c r="R6" s="23">
        <v>132.8</v>
      </c>
      <c r="S6" s="23">
        <v>22.9</v>
      </c>
      <c r="T6" s="23">
        <v>0.3</v>
      </c>
      <c r="U6" s="23">
        <v>0</v>
      </c>
      <c r="V6" s="23">
        <v>0</v>
      </c>
    </row>
    <row r="7" spans="1:22" ht="20.25" customHeight="1">
      <c r="A7" s="38" t="s">
        <v>2</v>
      </c>
      <c r="B7" s="23">
        <v>60</v>
      </c>
      <c r="C7" s="23">
        <v>5.2</v>
      </c>
      <c r="D7" s="23">
        <v>0.8</v>
      </c>
      <c r="E7" s="23">
        <v>27.1</v>
      </c>
      <c r="F7" s="23">
        <v>136.8</v>
      </c>
      <c r="G7" s="23">
        <v>0</v>
      </c>
      <c r="H7" s="23">
        <v>0</v>
      </c>
      <c r="I7" s="23">
        <v>1.98</v>
      </c>
      <c r="J7" s="23">
        <v>0</v>
      </c>
      <c r="K7" s="23">
        <v>0.198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36</v>
      </c>
      <c r="R7" s="23">
        <v>117</v>
      </c>
      <c r="S7" s="23">
        <v>25.2</v>
      </c>
      <c r="T7" s="23">
        <v>1.98</v>
      </c>
      <c r="U7" s="23">
        <v>0</v>
      </c>
      <c r="V7" s="23">
        <v>0</v>
      </c>
    </row>
    <row r="8" spans="1:22" s="41" customFormat="1" ht="20.25" customHeight="1">
      <c r="A8" s="43" t="s">
        <v>104</v>
      </c>
      <c r="B8" s="44"/>
      <c r="C8" s="44">
        <f>SUM(C5:C7)</f>
        <v>20.4</v>
      </c>
      <c r="D8" s="44">
        <f aca="true" t="shared" si="0" ref="D8:V8">SUM(D5:D7)</f>
        <v>21.7</v>
      </c>
      <c r="E8" s="44">
        <f t="shared" si="0"/>
        <v>89.5</v>
      </c>
      <c r="F8" s="44">
        <f t="shared" si="0"/>
        <v>621.9000000000001</v>
      </c>
      <c r="G8" s="44">
        <f t="shared" si="0"/>
        <v>2</v>
      </c>
      <c r="H8" s="44">
        <f t="shared" si="0"/>
        <v>97.7274</v>
      </c>
      <c r="I8" s="44">
        <f t="shared" si="0"/>
        <v>3.48</v>
      </c>
      <c r="J8" s="44">
        <f t="shared" si="0"/>
        <v>0.2</v>
      </c>
      <c r="K8" s="44">
        <f t="shared" si="0"/>
        <v>0.5980000000000001</v>
      </c>
      <c r="L8" s="44">
        <f t="shared" si="0"/>
        <v>0.3</v>
      </c>
      <c r="M8" s="44">
        <f t="shared" si="0"/>
        <v>0</v>
      </c>
      <c r="N8" s="44">
        <f t="shared" si="0"/>
        <v>0.1</v>
      </c>
      <c r="O8" s="44">
        <f t="shared" si="0"/>
        <v>0.5</v>
      </c>
      <c r="P8" s="44">
        <f t="shared" si="0"/>
        <v>8.9</v>
      </c>
      <c r="Q8" s="44">
        <f t="shared" si="0"/>
        <v>466.70000000000005</v>
      </c>
      <c r="R8" s="44">
        <f t="shared" si="0"/>
        <v>543.9000000000001</v>
      </c>
      <c r="S8" s="44">
        <f t="shared" si="0"/>
        <v>120.50000000000001</v>
      </c>
      <c r="T8" s="44">
        <f t="shared" si="0"/>
        <v>3.88</v>
      </c>
      <c r="U8" s="44">
        <f t="shared" si="0"/>
        <v>2.1</v>
      </c>
      <c r="V8" s="44">
        <f t="shared" si="0"/>
        <v>22.1</v>
      </c>
    </row>
    <row r="9" spans="1:22" ht="19.5" thickBot="1">
      <c r="A9" s="53" t="s">
        <v>12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ht="30" customHeight="1" thickBot="1">
      <c r="A10" s="1" t="s">
        <v>13</v>
      </c>
      <c r="B10" s="5">
        <v>300</v>
      </c>
      <c r="C10" s="5">
        <v>7.1</v>
      </c>
      <c r="D10" s="5">
        <v>9</v>
      </c>
      <c r="E10" s="5">
        <v>17.5</v>
      </c>
      <c r="F10" s="21">
        <v>174.3</v>
      </c>
      <c r="G10" s="23">
        <v>10</v>
      </c>
      <c r="H10" s="23">
        <v>0.125</v>
      </c>
      <c r="I10" s="23">
        <v>1</v>
      </c>
      <c r="J10" s="23">
        <v>0</v>
      </c>
      <c r="K10" s="23">
        <v>0.125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24</v>
      </c>
      <c r="R10" s="23">
        <v>78</v>
      </c>
      <c r="S10" s="23">
        <v>30.25</v>
      </c>
      <c r="T10" s="23">
        <v>1.25</v>
      </c>
      <c r="U10" s="23">
        <v>0</v>
      </c>
      <c r="V10" s="23">
        <v>0</v>
      </c>
    </row>
    <row r="11" spans="1:22" ht="18.75" customHeight="1" thickBot="1">
      <c r="A11" s="2" t="s">
        <v>14</v>
      </c>
      <c r="B11" s="6">
        <v>120</v>
      </c>
      <c r="C11" s="6">
        <v>33.3</v>
      </c>
      <c r="D11" s="6">
        <v>33.1</v>
      </c>
      <c r="E11" s="6">
        <v>0.9</v>
      </c>
      <c r="F11" s="22">
        <v>413.8</v>
      </c>
      <c r="G11" s="23">
        <v>2.2</v>
      </c>
      <c r="H11" s="23">
        <v>107.1</v>
      </c>
      <c r="I11" s="23">
        <v>0.4</v>
      </c>
      <c r="J11" s="23">
        <v>0</v>
      </c>
      <c r="K11" s="23">
        <v>0.1</v>
      </c>
      <c r="L11" s="23">
        <v>0.3</v>
      </c>
      <c r="M11" s="23">
        <v>1.1</v>
      </c>
      <c r="N11" s="23">
        <v>1</v>
      </c>
      <c r="O11" s="23">
        <v>11.8</v>
      </c>
      <c r="P11" s="23">
        <v>9.8</v>
      </c>
      <c r="Q11" s="23">
        <v>31.2</v>
      </c>
      <c r="R11" s="23">
        <v>289.7</v>
      </c>
      <c r="S11" s="23">
        <v>32.5</v>
      </c>
      <c r="T11" s="23">
        <v>2.9</v>
      </c>
      <c r="U11" s="23">
        <v>3.9</v>
      </c>
      <c r="V11" s="23">
        <v>11.7</v>
      </c>
    </row>
    <row r="12" spans="1:22" ht="18" customHeight="1" thickBot="1">
      <c r="A12" s="1" t="s">
        <v>15</v>
      </c>
      <c r="B12" s="5">
        <v>200</v>
      </c>
      <c r="C12" s="5">
        <v>4.9</v>
      </c>
      <c r="D12" s="5">
        <v>8.1</v>
      </c>
      <c r="E12" s="5">
        <v>18.9</v>
      </c>
      <c r="F12" s="21">
        <v>165</v>
      </c>
      <c r="G12" s="23">
        <v>33.9</v>
      </c>
      <c r="H12" s="23">
        <v>0.3</v>
      </c>
      <c r="I12" s="23">
        <v>0.4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94.65</v>
      </c>
      <c r="R12" s="23">
        <v>78</v>
      </c>
      <c r="S12" s="23">
        <v>39.75</v>
      </c>
      <c r="T12" s="23">
        <v>1.5</v>
      </c>
      <c r="U12" s="23">
        <v>0</v>
      </c>
      <c r="V12" s="23">
        <v>0</v>
      </c>
    </row>
    <row r="13" spans="1:22" ht="18" customHeight="1" thickBot="1">
      <c r="A13" s="2" t="s">
        <v>16</v>
      </c>
      <c r="B13" s="6">
        <v>200</v>
      </c>
      <c r="C13" s="6">
        <v>0.1</v>
      </c>
      <c r="D13" s="6"/>
      <c r="E13" s="6">
        <v>29</v>
      </c>
      <c r="F13" s="22">
        <v>117.8</v>
      </c>
      <c r="G13" s="35">
        <v>10</v>
      </c>
      <c r="H13" s="35">
        <v>0.05</v>
      </c>
      <c r="I13" s="35">
        <v>0.2</v>
      </c>
      <c r="J13" s="35">
        <v>0</v>
      </c>
      <c r="K13" s="35">
        <v>0.03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16</v>
      </c>
      <c r="R13" s="35">
        <v>11</v>
      </c>
      <c r="S13" s="35">
        <v>9</v>
      </c>
      <c r="T13" s="35">
        <v>2.2</v>
      </c>
      <c r="U13" s="35">
        <v>0</v>
      </c>
      <c r="V13" s="35">
        <v>0</v>
      </c>
    </row>
    <row r="14" spans="1:22" ht="18.75" customHeight="1" thickBot="1">
      <c r="A14" s="2" t="s">
        <v>17</v>
      </c>
      <c r="B14" s="6">
        <v>60</v>
      </c>
      <c r="C14" s="6">
        <v>4</v>
      </c>
      <c r="D14" s="6">
        <v>0.5</v>
      </c>
      <c r="E14" s="6">
        <v>25.4</v>
      </c>
      <c r="F14" s="22">
        <v>122.4</v>
      </c>
      <c r="G14" s="23">
        <v>0</v>
      </c>
      <c r="H14" s="23">
        <v>0</v>
      </c>
      <c r="I14" s="23">
        <v>1.98</v>
      </c>
      <c r="J14" s="23">
        <v>0</v>
      </c>
      <c r="K14" s="23">
        <v>0.198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36</v>
      </c>
      <c r="R14" s="23">
        <v>117</v>
      </c>
      <c r="S14" s="23">
        <v>25.2</v>
      </c>
      <c r="T14" s="23">
        <v>1.98</v>
      </c>
      <c r="U14" s="23">
        <v>0</v>
      </c>
      <c r="V14" s="23">
        <v>0</v>
      </c>
    </row>
    <row r="15" spans="1:22" ht="18" customHeight="1" thickBot="1">
      <c r="A15" s="2" t="s">
        <v>18</v>
      </c>
      <c r="B15" s="9">
        <v>30</v>
      </c>
      <c r="C15" s="9">
        <v>2.3</v>
      </c>
      <c r="D15" s="9">
        <v>0.2</v>
      </c>
      <c r="E15" s="9">
        <v>15.1</v>
      </c>
      <c r="F15" s="20">
        <v>71</v>
      </c>
      <c r="G15" s="34">
        <v>0</v>
      </c>
      <c r="H15" s="34">
        <v>0</v>
      </c>
      <c r="I15" s="34">
        <v>1.98</v>
      </c>
      <c r="J15" s="34">
        <v>0</v>
      </c>
      <c r="K15" s="34">
        <v>0.198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36</v>
      </c>
      <c r="R15" s="34">
        <v>117</v>
      </c>
      <c r="S15" s="34">
        <v>25.2</v>
      </c>
      <c r="T15" s="34">
        <v>1.98</v>
      </c>
      <c r="U15" s="34">
        <v>0</v>
      </c>
      <c r="V15" s="34">
        <v>0</v>
      </c>
    </row>
    <row r="16" spans="1:22" s="41" customFormat="1" ht="18" customHeight="1">
      <c r="A16" s="43" t="s">
        <v>104</v>
      </c>
      <c r="B16" s="47"/>
      <c r="C16" s="47">
        <f>SUM(C10:C15)</f>
        <v>51.699999999999996</v>
      </c>
      <c r="D16" s="47">
        <f aca="true" t="shared" si="1" ref="D16:V16">SUM(D10:D15)</f>
        <v>50.900000000000006</v>
      </c>
      <c r="E16" s="47">
        <f t="shared" si="1"/>
        <v>106.79999999999998</v>
      </c>
      <c r="F16" s="47">
        <f t="shared" si="1"/>
        <v>1064.3</v>
      </c>
      <c r="G16" s="47">
        <f t="shared" si="1"/>
        <v>56.099999999999994</v>
      </c>
      <c r="H16" s="47">
        <f t="shared" si="1"/>
        <v>107.57499999999999</v>
      </c>
      <c r="I16" s="47">
        <f t="shared" si="1"/>
        <v>5.959999999999999</v>
      </c>
      <c r="J16" s="47">
        <f t="shared" si="1"/>
        <v>0</v>
      </c>
      <c r="K16" s="47">
        <f t="shared" si="1"/>
        <v>0.651</v>
      </c>
      <c r="L16" s="47">
        <f t="shared" si="1"/>
        <v>0.3</v>
      </c>
      <c r="M16" s="47">
        <f t="shared" si="1"/>
        <v>1.1</v>
      </c>
      <c r="N16" s="47">
        <f t="shared" si="1"/>
        <v>1</v>
      </c>
      <c r="O16" s="47">
        <f t="shared" si="1"/>
        <v>11.8</v>
      </c>
      <c r="P16" s="47">
        <f t="shared" si="1"/>
        <v>9.8</v>
      </c>
      <c r="Q16" s="47">
        <f t="shared" si="1"/>
        <v>237.85000000000002</v>
      </c>
      <c r="R16" s="47">
        <f t="shared" si="1"/>
        <v>690.7</v>
      </c>
      <c r="S16" s="47">
        <f t="shared" si="1"/>
        <v>161.89999999999998</v>
      </c>
      <c r="T16" s="47">
        <f t="shared" si="1"/>
        <v>11.81</v>
      </c>
      <c r="U16" s="47">
        <f t="shared" si="1"/>
        <v>3.9</v>
      </c>
      <c r="V16" s="47">
        <f t="shared" si="1"/>
        <v>11.7</v>
      </c>
    </row>
    <row r="17" spans="1:22" s="41" customFormat="1" ht="18" customHeight="1" thickBot="1">
      <c r="A17" s="45" t="s">
        <v>105</v>
      </c>
      <c r="B17" s="48"/>
      <c r="C17" s="48">
        <f>SUM(C8,C16)</f>
        <v>72.1</v>
      </c>
      <c r="D17" s="48">
        <f aca="true" t="shared" si="2" ref="D17:V17">SUM(D8,D16)</f>
        <v>72.60000000000001</v>
      </c>
      <c r="E17" s="48">
        <f t="shared" si="2"/>
        <v>196.29999999999998</v>
      </c>
      <c r="F17" s="48">
        <f t="shared" si="2"/>
        <v>1686.2</v>
      </c>
      <c r="G17" s="48">
        <f t="shared" si="2"/>
        <v>58.099999999999994</v>
      </c>
      <c r="H17" s="48">
        <f t="shared" si="2"/>
        <v>205.30239999999998</v>
      </c>
      <c r="I17" s="48">
        <f t="shared" si="2"/>
        <v>9.44</v>
      </c>
      <c r="J17" s="48">
        <f t="shared" si="2"/>
        <v>0.2</v>
      </c>
      <c r="K17" s="48">
        <f t="shared" si="2"/>
        <v>1.249</v>
      </c>
      <c r="L17" s="48">
        <f t="shared" si="2"/>
        <v>0.6</v>
      </c>
      <c r="M17" s="48">
        <f t="shared" si="2"/>
        <v>1.1</v>
      </c>
      <c r="N17" s="48">
        <f t="shared" si="2"/>
        <v>1.1</v>
      </c>
      <c r="O17" s="48">
        <f t="shared" si="2"/>
        <v>12.3</v>
      </c>
      <c r="P17" s="48">
        <f t="shared" si="2"/>
        <v>18.700000000000003</v>
      </c>
      <c r="Q17" s="48">
        <f t="shared" si="2"/>
        <v>704.5500000000001</v>
      </c>
      <c r="R17" s="48">
        <f t="shared" si="2"/>
        <v>1234.6000000000001</v>
      </c>
      <c r="S17" s="48">
        <f t="shared" si="2"/>
        <v>282.4</v>
      </c>
      <c r="T17" s="48">
        <f t="shared" si="2"/>
        <v>15.690000000000001</v>
      </c>
      <c r="U17" s="48">
        <f t="shared" si="2"/>
        <v>6</v>
      </c>
      <c r="V17" s="48">
        <f t="shared" si="2"/>
        <v>33.8</v>
      </c>
    </row>
    <row r="18" spans="1:22" ht="21" thickBot="1">
      <c r="A18" s="50" t="s">
        <v>20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ht="27" customHeight="1" thickBot="1">
      <c r="A19" s="63" t="s">
        <v>3</v>
      </c>
      <c r="B19" s="10" t="s">
        <v>4</v>
      </c>
      <c r="C19" s="62" t="s">
        <v>5</v>
      </c>
      <c r="D19" s="62"/>
      <c r="E19" s="62"/>
      <c r="F19" s="63" t="s">
        <v>6</v>
      </c>
      <c r="G19" s="67" t="s">
        <v>85</v>
      </c>
      <c r="H19" s="56"/>
      <c r="I19" s="56"/>
      <c r="J19" s="56"/>
      <c r="K19" s="56"/>
      <c r="L19" s="56"/>
      <c r="M19" s="56"/>
      <c r="N19" s="56"/>
      <c r="O19" s="56"/>
      <c r="P19" s="56"/>
      <c r="Q19" s="56" t="s">
        <v>96</v>
      </c>
      <c r="R19" s="56"/>
      <c r="S19" s="56"/>
      <c r="T19" s="56"/>
      <c r="U19" s="56"/>
      <c r="V19" s="57"/>
    </row>
    <row r="20" spans="1:22" ht="52.5" thickBot="1">
      <c r="A20" s="64"/>
      <c r="B20" s="16" t="s">
        <v>19</v>
      </c>
      <c r="C20" s="3" t="s">
        <v>8</v>
      </c>
      <c r="D20" s="3" t="s">
        <v>9</v>
      </c>
      <c r="E20" s="4" t="s">
        <v>10</v>
      </c>
      <c r="F20" s="64"/>
      <c r="G20" s="17" t="s">
        <v>86</v>
      </c>
      <c r="H20" s="18" t="s">
        <v>87</v>
      </c>
      <c r="I20" s="18" t="s">
        <v>88</v>
      </c>
      <c r="J20" s="18" t="s">
        <v>89</v>
      </c>
      <c r="K20" s="18" t="s">
        <v>90</v>
      </c>
      <c r="L20" s="18" t="s">
        <v>91</v>
      </c>
      <c r="M20" s="18" t="s">
        <v>92</v>
      </c>
      <c r="N20" s="18" t="s">
        <v>93</v>
      </c>
      <c r="O20" s="18" t="s">
        <v>94</v>
      </c>
      <c r="P20" s="18" t="s">
        <v>95</v>
      </c>
      <c r="Q20" s="18" t="s">
        <v>97</v>
      </c>
      <c r="R20" s="18" t="s">
        <v>98</v>
      </c>
      <c r="S20" s="18" t="s">
        <v>99</v>
      </c>
      <c r="T20" s="18" t="s">
        <v>100</v>
      </c>
      <c r="U20" s="18" t="s">
        <v>101</v>
      </c>
      <c r="V20" s="19" t="s">
        <v>102</v>
      </c>
    </row>
    <row r="21" spans="1:22" ht="19.5" thickBot="1">
      <c r="A21" s="52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</row>
    <row r="22" spans="1:22" ht="15.75" thickBot="1">
      <c r="A22" s="1" t="s">
        <v>21</v>
      </c>
      <c r="B22" s="5">
        <v>200</v>
      </c>
      <c r="C22" s="5">
        <v>15</v>
      </c>
      <c r="D22" s="5">
        <v>19</v>
      </c>
      <c r="E22" s="5">
        <v>68.8</v>
      </c>
      <c r="F22" s="21">
        <v>491.7</v>
      </c>
      <c r="G22" s="23">
        <v>1.5</v>
      </c>
      <c r="H22" s="23">
        <v>102</v>
      </c>
      <c r="I22" s="23">
        <v>3.2</v>
      </c>
      <c r="J22" s="23">
        <v>0.6</v>
      </c>
      <c r="K22" s="23">
        <v>0.2</v>
      </c>
      <c r="L22" s="23">
        <v>0.3</v>
      </c>
      <c r="M22" s="23">
        <v>0.1</v>
      </c>
      <c r="N22" s="23">
        <v>0</v>
      </c>
      <c r="O22" s="23">
        <v>1.4</v>
      </c>
      <c r="P22" s="23">
        <v>46.4</v>
      </c>
      <c r="Q22" s="23">
        <v>137.2</v>
      </c>
      <c r="R22" s="23">
        <v>199.6</v>
      </c>
      <c r="S22" s="23">
        <v>31.1</v>
      </c>
      <c r="T22" s="23">
        <v>1.9</v>
      </c>
      <c r="U22" s="23">
        <v>1.2</v>
      </c>
      <c r="V22" s="23">
        <v>14.5</v>
      </c>
    </row>
    <row r="23" spans="1:22" ht="15.75" thickBot="1">
      <c r="A23" s="2" t="s">
        <v>22</v>
      </c>
      <c r="B23" s="6">
        <v>200</v>
      </c>
      <c r="C23" s="6">
        <v>5.6</v>
      </c>
      <c r="D23" s="6">
        <v>5</v>
      </c>
      <c r="E23" s="6">
        <v>9</v>
      </c>
      <c r="F23" s="22">
        <v>113</v>
      </c>
      <c r="G23" s="35">
        <v>10</v>
      </c>
      <c r="H23" s="35">
        <v>0.05</v>
      </c>
      <c r="I23" s="35">
        <v>0.2</v>
      </c>
      <c r="J23" s="35">
        <v>0</v>
      </c>
      <c r="K23" s="35">
        <v>0.03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16</v>
      </c>
      <c r="R23" s="35">
        <v>11</v>
      </c>
      <c r="S23" s="35">
        <v>9</v>
      </c>
      <c r="T23" s="35">
        <v>2.2</v>
      </c>
      <c r="U23" s="35">
        <v>0</v>
      </c>
      <c r="V23" s="35">
        <v>0</v>
      </c>
    </row>
    <row r="24" spans="1:22" ht="15.75">
      <c r="A24" s="43" t="s">
        <v>104</v>
      </c>
      <c r="B24" s="44"/>
      <c r="C24" s="44">
        <f aca="true" t="shared" si="3" ref="C24:V24">SUM(C21:C23)</f>
        <v>20.6</v>
      </c>
      <c r="D24" s="44">
        <f t="shared" si="3"/>
        <v>24</v>
      </c>
      <c r="E24" s="44">
        <f t="shared" si="3"/>
        <v>77.8</v>
      </c>
      <c r="F24" s="44">
        <f t="shared" si="3"/>
        <v>604.7</v>
      </c>
      <c r="G24" s="44">
        <f t="shared" si="3"/>
        <v>11.5</v>
      </c>
      <c r="H24" s="44">
        <f t="shared" si="3"/>
        <v>102.05</v>
      </c>
      <c r="I24" s="44">
        <f t="shared" si="3"/>
        <v>3.4000000000000004</v>
      </c>
      <c r="J24" s="44">
        <f t="shared" si="3"/>
        <v>0.6</v>
      </c>
      <c r="K24" s="44">
        <f t="shared" si="3"/>
        <v>0.23</v>
      </c>
      <c r="L24" s="44">
        <f t="shared" si="3"/>
        <v>0.3</v>
      </c>
      <c r="M24" s="44">
        <f t="shared" si="3"/>
        <v>0.1</v>
      </c>
      <c r="N24" s="44">
        <f t="shared" si="3"/>
        <v>0</v>
      </c>
      <c r="O24" s="44">
        <f t="shared" si="3"/>
        <v>1.4</v>
      </c>
      <c r="P24" s="44">
        <f t="shared" si="3"/>
        <v>46.4</v>
      </c>
      <c r="Q24" s="44">
        <f t="shared" si="3"/>
        <v>153.2</v>
      </c>
      <c r="R24" s="44">
        <f t="shared" si="3"/>
        <v>210.6</v>
      </c>
      <c r="S24" s="44">
        <f t="shared" si="3"/>
        <v>40.1</v>
      </c>
      <c r="T24" s="44">
        <f t="shared" si="3"/>
        <v>4.1</v>
      </c>
      <c r="U24" s="44">
        <f t="shared" si="3"/>
        <v>1.2</v>
      </c>
      <c r="V24" s="44">
        <f t="shared" si="3"/>
        <v>14.5</v>
      </c>
    </row>
    <row r="25" spans="1:22" ht="19.5" thickBot="1">
      <c r="A25" s="52" t="s">
        <v>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</row>
    <row r="26" spans="1:22" ht="39.75" thickBot="1">
      <c r="A26" s="1" t="s">
        <v>23</v>
      </c>
      <c r="B26" s="5">
        <v>100</v>
      </c>
      <c r="C26" s="5">
        <v>1.4</v>
      </c>
      <c r="D26" s="5">
        <v>7.2</v>
      </c>
      <c r="E26" s="5">
        <v>7.3</v>
      </c>
      <c r="F26" s="21">
        <v>101.3</v>
      </c>
      <c r="G26" s="23">
        <v>45.5</v>
      </c>
      <c r="H26" s="23">
        <v>0.0002</v>
      </c>
      <c r="I26" s="23">
        <v>1.5</v>
      </c>
      <c r="J26" s="23">
        <v>0</v>
      </c>
      <c r="K26" s="23">
        <v>0.03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59.9</v>
      </c>
      <c r="R26" s="23">
        <v>31.3</v>
      </c>
      <c r="S26" s="23">
        <v>16.3</v>
      </c>
      <c r="T26" s="23">
        <v>0.7</v>
      </c>
      <c r="U26" s="23">
        <v>0</v>
      </c>
      <c r="V26" s="23">
        <v>0</v>
      </c>
    </row>
    <row r="27" spans="1:22" ht="27" thickBot="1">
      <c r="A27" s="2" t="s">
        <v>24</v>
      </c>
      <c r="B27" s="6">
        <v>300</v>
      </c>
      <c r="C27" s="6">
        <v>16.5</v>
      </c>
      <c r="D27" s="6">
        <v>15.7</v>
      </c>
      <c r="E27" s="6">
        <v>26</v>
      </c>
      <c r="F27" s="22">
        <v>316.3</v>
      </c>
      <c r="G27" s="32">
        <v>12</v>
      </c>
      <c r="H27" s="32">
        <v>0.1</v>
      </c>
      <c r="I27" s="32">
        <v>0.25</v>
      </c>
      <c r="J27" s="32">
        <v>0</v>
      </c>
      <c r="K27" s="32">
        <v>0.075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42.75</v>
      </c>
      <c r="R27" s="32">
        <v>128.8</v>
      </c>
      <c r="S27" s="32">
        <v>35</v>
      </c>
      <c r="T27" s="32">
        <v>2.5</v>
      </c>
      <c r="U27" s="32">
        <v>0</v>
      </c>
      <c r="V27" s="32">
        <v>0</v>
      </c>
    </row>
    <row r="28" spans="1:22" ht="27" thickBot="1">
      <c r="A28" s="1" t="s">
        <v>25</v>
      </c>
      <c r="B28" s="5">
        <v>120</v>
      </c>
      <c r="C28" s="5">
        <v>12.2</v>
      </c>
      <c r="D28" s="5">
        <v>7.1</v>
      </c>
      <c r="E28" s="5">
        <v>5.4</v>
      </c>
      <c r="F28" s="21">
        <v>129.8</v>
      </c>
      <c r="G28" s="23">
        <v>1.5</v>
      </c>
      <c r="H28" s="23">
        <v>263.7</v>
      </c>
      <c r="I28" s="23">
        <v>2</v>
      </c>
      <c r="J28" s="23">
        <v>0</v>
      </c>
      <c r="K28" s="23">
        <v>0.1</v>
      </c>
      <c r="L28" s="23">
        <v>0</v>
      </c>
      <c r="M28" s="23">
        <v>0</v>
      </c>
      <c r="N28" s="23">
        <v>0</v>
      </c>
      <c r="O28" s="23">
        <v>0.7</v>
      </c>
      <c r="P28" s="23">
        <v>8.7</v>
      </c>
      <c r="Q28" s="23">
        <v>25.2</v>
      </c>
      <c r="R28" s="23">
        <v>120.2</v>
      </c>
      <c r="S28" s="23">
        <v>23.3</v>
      </c>
      <c r="T28" s="23">
        <v>0.6</v>
      </c>
      <c r="U28" s="23">
        <v>0.6</v>
      </c>
      <c r="V28" s="23">
        <v>79.2</v>
      </c>
    </row>
    <row r="29" spans="1:22" ht="15.75" thickBot="1">
      <c r="A29" s="2" t="s">
        <v>26</v>
      </c>
      <c r="B29" s="6">
        <v>200</v>
      </c>
      <c r="C29" s="6">
        <v>0.7</v>
      </c>
      <c r="D29" s="6">
        <v>0.3</v>
      </c>
      <c r="E29" s="6">
        <v>27</v>
      </c>
      <c r="F29" s="22">
        <v>122.9</v>
      </c>
      <c r="G29" s="35">
        <v>10</v>
      </c>
      <c r="H29" s="35">
        <v>0.05</v>
      </c>
      <c r="I29" s="35">
        <v>0.2</v>
      </c>
      <c r="J29" s="35">
        <v>0</v>
      </c>
      <c r="K29" s="35">
        <v>0.03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16</v>
      </c>
      <c r="R29" s="35">
        <v>11</v>
      </c>
      <c r="S29" s="35">
        <v>9</v>
      </c>
      <c r="T29" s="35">
        <v>2.2</v>
      </c>
      <c r="U29" s="35">
        <v>0</v>
      </c>
      <c r="V29" s="35">
        <v>0</v>
      </c>
    </row>
    <row r="30" spans="1:22" ht="15.75" thickBot="1">
      <c r="A30" s="2" t="s">
        <v>27</v>
      </c>
      <c r="B30" s="6">
        <v>200</v>
      </c>
      <c r="C30" s="6">
        <v>4.1</v>
      </c>
      <c r="D30" s="6">
        <v>6.3</v>
      </c>
      <c r="E30" s="6">
        <v>26.3</v>
      </c>
      <c r="F30" s="22">
        <v>173</v>
      </c>
      <c r="G30" s="23">
        <v>10.1</v>
      </c>
      <c r="H30" s="23">
        <v>0.0318</v>
      </c>
      <c r="I30" s="23">
        <v>3.2</v>
      </c>
      <c r="J30" s="23">
        <v>0</v>
      </c>
      <c r="K30" s="23">
        <v>0.2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56.6</v>
      </c>
      <c r="R30" s="23">
        <v>148.8</v>
      </c>
      <c r="S30" s="23">
        <v>48.2</v>
      </c>
      <c r="T30" s="23">
        <v>1.8</v>
      </c>
      <c r="U30" s="23">
        <v>0</v>
      </c>
      <c r="V30" s="23">
        <v>0</v>
      </c>
    </row>
    <row r="31" spans="1:22" ht="15.75" thickBot="1">
      <c r="A31" s="2" t="s">
        <v>17</v>
      </c>
      <c r="B31" s="6">
        <v>60</v>
      </c>
      <c r="C31" s="6">
        <v>4</v>
      </c>
      <c r="D31" s="6">
        <v>0.5</v>
      </c>
      <c r="E31" s="6">
        <v>25.4</v>
      </c>
      <c r="F31" s="22">
        <v>122.4</v>
      </c>
      <c r="G31" s="23">
        <v>0</v>
      </c>
      <c r="H31" s="23">
        <v>0</v>
      </c>
      <c r="I31" s="23">
        <v>1.98</v>
      </c>
      <c r="J31" s="23">
        <v>0</v>
      </c>
      <c r="K31" s="23">
        <v>0.198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36</v>
      </c>
      <c r="R31" s="23">
        <v>117</v>
      </c>
      <c r="S31" s="23">
        <v>25.2</v>
      </c>
      <c r="T31" s="23">
        <v>1.98</v>
      </c>
      <c r="U31" s="23">
        <v>0</v>
      </c>
      <c r="V31" s="23">
        <v>0</v>
      </c>
    </row>
    <row r="32" spans="1:22" ht="15.75" thickBot="1">
      <c r="A32" s="2" t="s">
        <v>18</v>
      </c>
      <c r="B32" s="9">
        <v>30</v>
      </c>
      <c r="C32" s="9">
        <v>2.3</v>
      </c>
      <c r="D32" s="9">
        <v>0.2</v>
      </c>
      <c r="E32" s="9">
        <v>15.1</v>
      </c>
      <c r="F32" s="20">
        <v>71</v>
      </c>
      <c r="G32" s="34">
        <v>0</v>
      </c>
      <c r="H32" s="34">
        <v>0</v>
      </c>
      <c r="I32" s="34">
        <v>1.98</v>
      </c>
      <c r="J32" s="34">
        <v>0</v>
      </c>
      <c r="K32" s="34">
        <v>0.198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36</v>
      </c>
      <c r="R32" s="34">
        <v>117</v>
      </c>
      <c r="S32" s="34">
        <v>25.2</v>
      </c>
      <c r="T32" s="34">
        <v>1.98</v>
      </c>
      <c r="U32" s="34">
        <v>0</v>
      </c>
      <c r="V32" s="34">
        <v>0</v>
      </c>
    </row>
    <row r="33" spans="1:22" ht="15.75">
      <c r="A33" s="43" t="s">
        <v>104</v>
      </c>
      <c r="B33" s="23"/>
      <c r="C33" s="47">
        <f>SUM(C26:C32)</f>
        <v>41.199999999999996</v>
      </c>
      <c r="D33" s="47">
        <f aca="true" t="shared" si="4" ref="D33:V33">SUM(D26:D32)</f>
        <v>37.300000000000004</v>
      </c>
      <c r="E33" s="47">
        <f t="shared" si="4"/>
        <v>132.49999999999997</v>
      </c>
      <c r="F33" s="47">
        <f t="shared" si="4"/>
        <v>1036.7</v>
      </c>
      <c r="G33" s="47">
        <f t="shared" si="4"/>
        <v>79.1</v>
      </c>
      <c r="H33" s="47">
        <f t="shared" si="4"/>
        <v>263.88199999999995</v>
      </c>
      <c r="I33" s="47">
        <f t="shared" si="4"/>
        <v>11.110000000000001</v>
      </c>
      <c r="J33" s="47">
        <f t="shared" si="4"/>
        <v>0</v>
      </c>
      <c r="K33" s="47">
        <f t="shared" si="4"/>
        <v>0.831</v>
      </c>
      <c r="L33" s="47">
        <f t="shared" si="4"/>
        <v>0</v>
      </c>
      <c r="M33" s="47">
        <f t="shared" si="4"/>
        <v>0</v>
      </c>
      <c r="N33" s="47">
        <f t="shared" si="4"/>
        <v>0</v>
      </c>
      <c r="O33" s="47">
        <f t="shared" si="4"/>
        <v>0.7</v>
      </c>
      <c r="P33" s="47">
        <f t="shared" si="4"/>
        <v>8.7</v>
      </c>
      <c r="Q33" s="47">
        <f t="shared" si="4"/>
        <v>272.45000000000005</v>
      </c>
      <c r="R33" s="47">
        <f t="shared" si="4"/>
        <v>674.1</v>
      </c>
      <c r="S33" s="47">
        <f t="shared" si="4"/>
        <v>182.2</v>
      </c>
      <c r="T33" s="47">
        <f t="shared" si="4"/>
        <v>11.76</v>
      </c>
      <c r="U33" s="47">
        <f t="shared" si="4"/>
        <v>0.6</v>
      </c>
      <c r="V33" s="47">
        <f t="shared" si="4"/>
        <v>79.2</v>
      </c>
    </row>
    <row r="34" spans="1:22" ht="16.5" thickBot="1">
      <c r="A34" s="45" t="s">
        <v>105</v>
      </c>
      <c r="B34" s="23"/>
      <c r="C34" s="48">
        <f>SUM(C33,C24)</f>
        <v>61.8</v>
      </c>
      <c r="D34" s="48">
        <f aca="true" t="shared" si="5" ref="D34:V34">SUM(D33,D24)</f>
        <v>61.300000000000004</v>
      </c>
      <c r="E34" s="48">
        <f t="shared" si="5"/>
        <v>210.29999999999995</v>
      </c>
      <c r="F34" s="48">
        <f t="shared" si="5"/>
        <v>1641.4</v>
      </c>
      <c r="G34" s="48">
        <f t="shared" si="5"/>
        <v>90.6</v>
      </c>
      <c r="H34" s="48">
        <f t="shared" si="5"/>
        <v>365.93199999999996</v>
      </c>
      <c r="I34" s="48">
        <f t="shared" si="5"/>
        <v>14.510000000000002</v>
      </c>
      <c r="J34" s="48">
        <f t="shared" si="5"/>
        <v>0.6</v>
      </c>
      <c r="K34" s="48">
        <f t="shared" si="5"/>
        <v>1.061</v>
      </c>
      <c r="L34" s="48">
        <f t="shared" si="5"/>
        <v>0.3</v>
      </c>
      <c r="M34" s="48">
        <f t="shared" si="5"/>
        <v>0.1</v>
      </c>
      <c r="N34" s="48">
        <f t="shared" si="5"/>
        <v>0</v>
      </c>
      <c r="O34" s="48">
        <f t="shared" si="5"/>
        <v>2.0999999999999996</v>
      </c>
      <c r="P34" s="48">
        <f t="shared" si="5"/>
        <v>55.099999999999994</v>
      </c>
      <c r="Q34" s="48">
        <f t="shared" si="5"/>
        <v>425.65000000000003</v>
      </c>
      <c r="R34" s="48">
        <f t="shared" si="5"/>
        <v>884.7</v>
      </c>
      <c r="S34" s="48">
        <f t="shared" si="5"/>
        <v>222.29999999999998</v>
      </c>
      <c r="T34" s="48">
        <f t="shared" si="5"/>
        <v>15.86</v>
      </c>
      <c r="U34" s="48">
        <f t="shared" si="5"/>
        <v>1.7999999999999998</v>
      </c>
      <c r="V34" s="48">
        <f t="shared" si="5"/>
        <v>93.7</v>
      </c>
    </row>
    <row r="35" spans="1:22" ht="21" thickBot="1">
      <c r="A35" s="50" t="s">
        <v>28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27" customHeight="1" thickBot="1">
      <c r="A36" s="63" t="s">
        <v>3</v>
      </c>
      <c r="B36" s="10" t="s">
        <v>4</v>
      </c>
      <c r="C36" s="62" t="s">
        <v>5</v>
      </c>
      <c r="D36" s="62"/>
      <c r="E36" s="62"/>
      <c r="F36" s="63" t="s">
        <v>6</v>
      </c>
      <c r="G36" s="67" t="s">
        <v>85</v>
      </c>
      <c r="H36" s="56"/>
      <c r="I36" s="56"/>
      <c r="J36" s="56"/>
      <c r="K36" s="56"/>
      <c r="L36" s="56"/>
      <c r="M36" s="56"/>
      <c r="N36" s="56"/>
      <c r="O36" s="56"/>
      <c r="P36" s="56"/>
      <c r="Q36" s="56" t="s">
        <v>96</v>
      </c>
      <c r="R36" s="56"/>
      <c r="S36" s="56"/>
      <c r="T36" s="56"/>
      <c r="U36" s="56"/>
      <c r="V36" s="57"/>
    </row>
    <row r="37" spans="1:22" ht="51.75">
      <c r="A37" s="69"/>
      <c r="B37" s="26" t="s">
        <v>19</v>
      </c>
      <c r="C37" s="27" t="s">
        <v>8</v>
      </c>
      <c r="D37" s="27" t="s">
        <v>9</v>
      </c>
      <c r="E37" s="28" t="s">
        <v>10</v>
      </c>
      <c r="F37" s="69"/>
      <c r="G37" s="29" t="s">
        <v>86</v>
      </c>
      <c r="H37" s="30" t="s">
        <v>87</v>
      </c>
      <c r="I37" s="30" t="s">
        <v>88</v>
      </c>
      <c r="J37" s="30" t="s">
        <v>89</v>
      </c>
      <c r="K37" s="30" t="s">
        <v>90</v>
      </c>
      <c r="L37" s="30" t="s">
        <v>91</v>
      </c>
      <c r="M37" s="30" t="s">
        <v>92</v>
      </c>
      <c r="N37" s="30" t="s">
        <v>93</v>
      </c>
      <c r="O37" s="30" t="s">
        <v>94</v>
      </c>
      <c r="P37" s="30" t="s">
        <v>95</v>
      </c>
      <c r="Q37" s="30" t="s">
        <v>97</v>
      </c>
      <c r="R37" s="30" t="s">
        <v>98</v>
      </c>
      <c r="S37" s="30" t="s">
        <v>99</v>
      </c>
      <c r="T37" s="30" t="s">
        <v>100</v>
      </c>
      <c r="U37" s="30" t="s">
        <v>101</v>
      </c>
      <c r="V37" s="31" t="s">
        <v>102</v>
      </c>
    </row>
    <row r="38" spans="1:22" ht="18.75">
      <c r="A38" s="58" t="s">
        <v>11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</row>
    <row r="39" spans="1:22" ht="15.75" thickBot="1">
      <c r="A39" s="2" t="s">
        <v>29</v>
      </c>
      <c r="B39" s="6">
        <v>100</v>
      </c>
      <c r="C39" s="6">
        <v>10.8</v>
      </c>
      <c r="D39" s="6">
        <v>23.2</v>
      </c>
      <c r="E39" s="6">
        <v>0.4</v>
      </c>
      <c r="F39" s="22">
        <v>242.9</v>
      </c>
      <c r="G39" s="32">
        <v>0</v>
      </c>
      <c r="H39" s="32">
        <v>0</v>
      </c>
      <c r="I39" s="32">
        <v>0</v>
      </c>
      <c r="J39" s="32">
        <v>0</v>
      </c>
      <c r="K39" s="32">
        <v>0.2</v>
      </c>
      <c r="L39" s="32">
        <v>0.2</v>
      </c>
      <c r="M39" s="32">
        <v>0</v>
      </c>
      <c r="N39" s="32">
        <v>0</v>
      </c>
      <c r="O39" s="32">
        <v>1.9</v>
      </c>
      <c r="P39" s="32">
        <v>0</v>
      </c>
      <c r="Q39" s="32">
        <v>32.6</v>
      </c>
      <c r="R39" s="32">
        <v>148</v>
      </c>
      <c r="S39" s="32">
        <v>18.6</v>
      </c>
      <c r="T39" s="32">
        <v>1.7</v>
      </c>
      <c r="U39" s="32">
        <v>0</v>
      </c>
      <c r="V39" s="32">
        <v>0</v>
      </c>
    </row>
    <row r="40" spans="1:22" ht="15.75" thickBot="1">
      <c r="A40" s="2" t="s">
        <v>15</v>
      </c>
      <c r="B40" s="6">
        <v>200</v>
      </c>
      <c r="C40" s="6">
        <v>4.9</v>
      </c>
      <c r="D40" s="6">
        <v>8.1</v>
      </c>
      <c r="E40" s="6">
        <v>18.9</v>
      </c>
      <c r="F40" s="22">
        <v>165</v>
      </c>
      <c r="G40" s="24">
        <v>33.9</v>
      </c>
      <c r="H40" s="24">
        <v>0.3</v>
      </c>
      <c r="I40" s="24">
        <v>0.4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94.65</v>
      </c>
      <c r="R40" s="24">
        <v>78</v>
      </c>
      <c r="S40" s="24">
        <v>39.75</v>
      </c>
      <c r="T40" s="24">
        <v>1.5</v>
      </c>
      <c r="U40" s="24">
        <v>0</v>
      </c>
      <c r="V40" s="24">
        <v>0</v>
      </c>
    </row>
    <row r="41" spans="1:22" ht="15.75" thickBot="1">
      <c r="A41" s="2" t="s">
        <v>30</v>
      </c>
      <c r="B41" s="6">
        <v>200</v>
      </c>
      <c r="C41" s="6">
        <v>0.1</v>
      </c>
      <c r="D41" s="12"/>
      <c r="E41" s="6">
        <v>9.4</v>
      </c>
      <c r="F41" s="22">
        <v>37.4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12</v>
      </c>
      <c r="R41" s="23">
        <v>8</v>
      </c>
      <c r="S41" s="23">
        <v>6</v>
      </c>
      <c r="T41" s="23">
        <v>0.8</v>
      </c>
      <c r="U41" s="23">
        <v>0</v>
      </c>
      <c r="V41" s="23">
        <v>0</v>
      </c>
    </row>
    <row r="42" spans="1:22" ht="15">
      <c r="A42" s="33" t="s">
        <v>2</v>
      </c>
      <c r="B42" s="9">
        <v>60</v>
      </c>
      <c r="C42" s="9">
        <v>5.2</v>
      </c>
      <c r="D42" s="9">
        <v>0.8</v>
      </c>
      <c r="E42" s="9">
        <v>27.1</v>
      </c>
      <c r="F42" s="20">
        <v>136.8</v>
      </c>
      <c r="G42" s="34">
        <v>0</v>
      </c>
      <c r="H42" s="34">
        <v>0</v>
      </c>
      <c r="I42" s="34">
        <v>1.98</v>
      </c>
      <c r="J42" s="34">
        <v>0</v>
      </c>
      <c r="K42" s="34">
        <v>0.198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36</v>
      </c>
      <c r="R42" s="34">
        <v>117</v>
      </c>
      <c r="S42" s="34">
        <v>25.2</v>
      </c>
      <c r="T42" s="34">
        <v>1.98</v>
      </c>
      <c r="U42" s="34">
        <v>0</v>
      </c>
      <c r="V42" s="34">
        <v>0</v>
      </c>
    </row>
    <row r="43" spans="1:22" ht="15.75">
      <c r="A43" s="43" t="s">
        <v>104</v>
      </c>
      <c r="B43" s="39"/>
      <c r="C43" s="44">
        <f>SUM(C39:C42)</f>
        <v>21</v>
      </c>
      <c r="D43" s="44">
        <f aca="true" t="shared" si="6" ref="D43:V43">SUM(D39:D42)</f>
        <v>32.099999999999994</v>
      </c>
      <c r="E43" s="44">
        <f t="shared" si="6"/>
        <v>55.8</v>
      </c>
      <c r="F43" s="44">
        <f t="shared" si="6"/>
        <v>582.0999999999999</v>
      </c>
      <c r="G43" s="44">
        <f t="shared" si="6"/>
        <v>33.9</v>
      </c>
      <c r="H43" s="44">
        <f t="shared" si="6"/>
        <v>0.3</v>
      </c>
      <c r="I43" s="44">
        <f t="shared" si="6"/>
        <v>2.38</v>
      </c>
      <c r="J43" s="44">
        <f t="shared" si="6"/>
        <v>0</v>
      </c>
      <c r="K43" s="44">
        <f t="shared" si="6"/>
        <v>0.398</v>
      </c>
      <c r="L43" s="44">
        <f t="shared" si="6"/>
        <v>0.2</v>
      </c>
      <c r="M43" s="44">
        <f t="shared" si="6"/>
        <v>0</v>
      </c>
      <c r="N43" s="44">
        <f t="shared" si="6"/>
        <v>0</v>
      </c>
      <c r="O43" s="44">
        <f t="shared" si="6"/>
        <v>1.9</v>
      </c>
      <c r="P43" s="44">
        <f t="shared" si="6"/>
        <v>0</v>
      </c>
      <c r="Q43" s="44">
        <f t="shared" si="6"/>
        <v>175.25</v>
      </c>
      <c r="R43" s="44">
        <f t="shared" si="6"/>
        <v>351</v>
      </c>
      <c r="S43" s="44">
        <f t="shared" si="6"/>
        <v>89.55</v>
      </c>
      <c r="T43" s="44">
        <f t="shared" si="6"/>
        <v>5.98</v>
      </c>
      <c r="U43" s="44">
        <f t="shared" si="6"/>
        <v>0</v>
      </c>
      <c r="V43" s="44">
        <f t="shared" si="6"/>
        <v>0</v>
      </c>
    </row>
    <row r="44" spans="1:22" ht="18.75">
      <c r="A44" s="58" t="s">
        <v>12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spans="1:22" ht="27" thickBot="1">
      <c r="A45" s="2" t="s">
        <v>31</v>
      </c>
      <c r="B45" s="6">
        <v>300</v>
      </c>
      <c r="C45" s="6">
        <v>10.3</v>
      </c>
      <c r="D45" s="6">
        <v>6.9</v>
      </c>
      <c r="E45" s="6">
        <v>12.3</v>
      </c>
      <c r="F45" s="22">
        <v>163.5</v>
      </c>
      <c r="G45" s="32">
        <v>12</v>
      </c>
      <c r="H45" s="32">
        <v>0.1</v>
      </c>
      <c r="I45" s="32">
        <v>0.25</v>
      </c>
      <c r="J45" s="32">
        <v>0</v>
      </c>
      <c r="K45" s="32">
        <v>0.075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42.75</v>
      </c>
      <c r="R45" s="32">
        <v>128.8</v>
      </c>
      <c r="S45" s="32">
        <v>35</v>
      </c>
      <c r="T45" s="32">
        <v>2.5</v>
      </c>
      <c r="U45" s="32">
        <v>0</v>
      </c>
      <c r="V45" s="32">
        <v>0</v>
      </c>
    </row>
    <row r="46" spans="1:22" ht="15">
      <c r="A46" s="13" t="s">
        <v>32</v>
      </c>
      <c r="B46" s="71">
        <v>100</v>
      </c>
      <c r="C46" s="71">
        <v>19.8</v>
      </c>
      <c r="D46" s="71">
        <v>14.6</v>
      </c>
      <c r="E46" s="71">
        <v>15</v>
      </c>
      <c r="F46" s="73">
        <v>261.1</v>
      </c>
      <c r="G46" s="51">
        <v>0.3</v>
      </c>
      <c r="H46" s="51">
        <v>1.7</v>
      </c>
      <c r="I46" s="51">
        <v>2.3</v>
      </c>
      <c r="J46" s="51">
        <v>0</v>
      </c>
      <c r="K46" s="51">
        <v>0</v>
      </c>
      <c r="L46" s="51">
        <v>0.1</v>
      </c>
      <c r="M46" s="51">
        <v>0</v>
      </c>
      <c r="N46" s="51">
        <v>0</v>
      </c>
      <c r="O46" s="51">
        <v>3.1</v>
      </c>
      <c r="P46" s="51">
        <v>4.6</v>
      </c>
      <c r="Q46" s="51">
        <v>25.6</v>
      </c>
      <c r="R46" s="51">
        <v>165.8</v>
      </c>
      <c r="S46" s="51">
        <v>32.6</v>
      </c>
      <c r="T46" s="51">
        <v>1.6</v>
      </c>
      <c r="U46" s="51">
        <v>2.8</v>
      </c>
      <c r="V46" s="51">
        <v>6.9</v>
      </c>
    </row>
    <row r="47" spans="1:22" ht="15.75" thickBot="1">
      <c r="A47" s="2" t="s">
        <v>33</v>
      </c>
      <c r="B47" s="72"/>
      <c r="C47" s="72"/>
      <c r="D47" s="72"/>
      <c r="E47" s="72"/>
      <c r="F47" s="74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22" ht="27" thickBot="1">
      <c r="A48" s="1" t="s">
        <v>34</v>
      </c>
      <c r="B48" s="5">
        <v>200</v>
      </c>
      <c r="C48" s="5">
        <v>4.6</v>
      </c>
      <c r="D48" s="5">
        <v>5.4</v>
      </c>
      <c r="E48" s="5">
        <v>46.2</v>
      </c>
      <c r="F48" s="21">
        <v>246</v>
      </c>
      <c r="G48" s="23">
        <v>0</v>
      </c>
      <c r="H48" s="23">
        <v>0.0179</v>
      </c>
      <c r="I48" s="23">
        <v>0.3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8.8</v>
      </c>
      <c r="R48" s="23">
        <v>70.8</v>
      </c>
      <c r="S48" s="23">
        <v>24.4</v>
      </c>
      <c r="T48" s="23">
        <v>0.5</v>
      </c>
      <c r="U48" s="23">
        <v>0</v>
      </c>
      <c r="V48" s="23">
        <v>0</v>
      </c>
    </row>
    <row r="49" spans="1:22" ht="15.75" thickBot="1">
      <c r="A49" s="2" t="s">
        <v>35</v>
      </c>
      <c r="B49" s="14">
        <v>200</v>
      </c>
      <c r="C49" s="14">
        <v>0.2</v>
      </c>
      <c r="D49" s="14">
        <v>0.2</v>
      </c>
      <c r="E49" s="14">
        <v>21.7</v>
      </c>
      <c r="F49" s="25">
        <v>88.7</v>
      </c>
      <c r="G49" s="35">
        <v>10</v>
      </c>
      <c r="H49" s="35">
        <v>0.05</v>
      </c>
      <c r="I49" s="35">
        <v>0.2</v>
      </c>
      <c r="J49" s="35">
        <v>0</v>
      </c>
      <c r="K49" s="35">
        <v>0.03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16</v>
      </c>
      <c r="R49" s="35">
        <v>11</v>
      </c>
      <c r="S49" s="35">
        <v>9</v>
      </c>
      <c r="T49" s="35">
        <v>2.2</v>
      </c>
      <c r="U49" s="35">
        <v>0</v>
      </c>
      <c r="V49" s="35">
        <v>0</v>
      </c>
    </row>
    <row r="50" spans="1:22" ht="15.75" thickBot="1">
      <c r="A50" s="2" t="s">
        <v>17</v>
      </c>
      <c r="B50" s="6">
        <v>60</v>
      </c>
      <c r="C50" s="6">
        <v>4</v>
      </c>
      <c r="D50" s="6">
        <v>0.5</v>
      </c>
      <c r="E50" s="6">
        <v>25.4</v>
      </c>
      <c r="F50" s="22">
        <v>122.4</v>
      </c>
      <c r="G50" s="23">
        <v>0</v>
      </c>
      <c r="H50" s="23">
        <v>0</v>
      </c>
      <c r="I50" s="23">
        <v>1.98</v>
      </c>
      <c r="J50" s="23">
        <v>0</v>
      </c>
      <c r="K50" s="23">
        <v>0.198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36</v>
      </c>
      <c r="R50" s="23">
        <v>117</v>
      </c>
      <c r="S50" s="23">
        <v>25.2</v>
      </c>
      <c r="T50" s="23">
        <v>1.98</v>
      </c>
      <c r="U50" s="23">
        <v>0</v>
      </c>
      <c r="V50" s="23">
        <v>0</v>
      </c>
    </row>
    <row r="51" spans="1:22" ht="15.75" thickBot="1">
      <c r="A51" s="2" t="s">
        <v>18</v>
      </c>
      <c r="B51" s="9">
        <v>30</v>
      </c>
      <c r="C51" s="9">
        <v>2.3</v>
      </c>
      <c r="D51" s="9">
        <v>0.2</v>
      </c>
      <c r="E51" s="9">
        <v>15.1</v>
      </c>
      <c r="F51" s="20">
        <v>71</v>
      </c>
      <c r="G51" s="34">
        <v>0</v>
      </c>
      <c r="H51" s="34">
        <v>0</v>
      </c>
      <c r="I51" s="34">
        <v>1.98</v>
      </c>
      <c r="J51" s="34">
        <v>0</v>
      </c>
      <c r="K51" s="34">
        <v>0.198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36</v>
      </c>
      <c r="R51" s="34">
        <v>117</v>
      </c>
      <c r="S51" s="34">
        <v>25.2</v>
      </c>
      <c r="T51" s="34">
        <v>1.98</v>
      </c>
      <c r="U51" s="34">
        <v>0</v>
      </c>
      <c r="V51" s="34">
        <v>0</v>
      </c>
    </row>
    <row r="52" spans="1:22" ht="15.75">
      <c r="A52" s="43" t="s">
        <v>104</v>
      </c>
      <c r="B52" s="23"/>
      <c r="C52" s="47">
        <f>SUM(C45:C51)</f>
        <v>41.2</v>
      </c>
      <c r="D52" s="47">
        <f aca="true" t="shared" si="7" ref="D52:V52">SUM(D45:D51)</f>
        <v>27.799999999999997</v>
      </c>
      <c r="E52" s="47">
        <f t="shared" si="7"/>
        <v>135.7</v>
      </c>
      <c r="F52" s="47">
        <f t="shared" si="7"/>
        <v>952.7</v>
      </c>
      <c r="G52" s="47">
        <f t="shared" si="7"/>
        <v>22.3</v>
      </c>
      <c r="H52" s="47">
        <f t="shared" si="7"/>
        <v>1.8679000000000001</v>
      </c>
      <c r="I52" s="47">
        <f t="shared" si="7"/>
        <v>7.01</v>
      </c>
      <c r="J52" s="47">
        <f t="shared" si="7"/>
        <v>0</v>
      </c>
      <c r="K52" s="47">
        <f t="shared" si="7"/>
        <v>0.501</v>
      </c>
      <c r="L52" s="47">
        <f t="shared" si="7"/>
        <v>0.1</v>
      </c>
      <c r="M52" s="47">
        <f t="shared" si="7"/>
        <v>0</v>
      </c>
      <c r="N52" s="47">
        <f t="shared" si="7"/>
        <v>0</v>
      </c>
      <c r="O52" s="47">
        <f t="shared" si="7"/>
        <v>3.1</v>
      </c>
      <c r="P52" s="47">
        <f t="shared" si="7"/>
        <v>4.6</v>
      </c>
      <c r="Q52" s="47">
        <f t="shared" si="7"/>
        <v>165.14999999999998</v>
      </c>
      <c r="R52" s="47">
        <f t="shared" si="7"/>
        <v>610.4000000000001</v>
      </c>
      <c r="S52" s="47">
        <f t="shared" si="7"/>
        <v>151.4</v>
      </c>
      <c r="T52" s="47">
        <f t="shared" si="7"/>
        <v>10.76</v>
      </c>
      <c r="U52" s="47">
        <f t="shared" si="7"/>
        <v>2.8</v>
      </c>
      <c r="V52" s="47">
        <f t="shared" si="7"/>
        <v>6.9</v>
      </c>
    </row>
    <row r="53" spans="1:22" ht="16.5" thickBot="1">
      <c r="A53" s="45" t="s">
        <v>105</v>
      </c>
      <c r="B53" s="23"/>
      <c r="C53" s="47">
        <f>SUM(C52,C43)</f>
        <v>62.2</v>
      </c>
      <c r="D53" s="47">
        <f aca="true" t="shared" si="8" ref="D53:V53">SUM(D52,D43)</f>
        <v>59.89999999999999</v>
      </c>
      <c r="E53" s="47">
        <f t="shared" si="8"/>
        <v>191.5</v>
      </c>
      <c r="F53" s="47">
        <f t="shared" si="8"/>
        <v>1534.8</v>
      </c>
      <c r="G53" s="47">
        <f t="shared" si="8"/>
        <v>56.2</v>
      </c>
      <c r="H53" s="47">
        <f t="shared" si="8"/>
        <v>2.1679</v>
      </c>
      <c r="I53" s="47">
        <f t="shared" si="8"/>
        <v>9.39</v>
      </c>
      <c r="J53" s="47">
        <f t="shared" si="8"/>
        <v>0</v>
      </c>
      <c r="K53" s="47">
        <f t="shared" si="8"/>
        <v>0.899</v>
      </c>
      <c r="L53" s="47">
        <f t="shared" si="8"/>
        <v>0.30000000000000004</v>
      </c>
      <c r="M53" s="47">
        <f t="shared" si="8"/>
        <v>0</v>
      </c>
      <c r="N53" s="47">
        <f t="shared" si="8"/>
        <v>0</v>
      </c>
      <c r="O53" s="47">
        <f t="shared" si="8"/>
        <v>5</v>
      </c>
      <c r="P53" s="47">
        <f t="shared" si="8"/>
        <v>4.6</v>
      </c>
      <c r="Q53" s="47">
        <f t="shared" si="8"/>
        <v>340.4</v>
      </c>
      <c r="R53" s="47">
        <f t="shared" si="8"/>
        <v>961.4000000000001</v>
      </c>
      <c r="S53" s="47">
        <f t="shared" si="8"/>
        <v>240.95</v>
      </c>
      <c r="T53" s="47">
        <f t="shared" si="8"/>
        <v>16.740000000000002</v>
      </c>
      <c r="U53" s="47">
        <f t="shared" si="8"/>
        <v>2.8</v>
      </c>
      <c r="V53" s="47">
        <f t="shared" si="8"/>
        <v>6.9</v>
      </c>
    </row>
    <row r="54" spans="1:22" ht="21" thickBot="1">
      <c r="A54" s="50" t="s">
        <v>36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ht="27" customHeight="1" thickBot="1">
      <c r="A55" s="63" t="s">
        <v>3</v>
      </c>
      <c r="B55" s="10" t="s">
        <v>4</v>
      </c>
      <c r="C55" s="62" t="s">
        <v>5</v>
      </c>
      <c r="D55" s="62"/>
      <c r="E55" s="62"/>
      <c r="F55" s="63" t="s">
        <v>6</v>
      </c>
      <c r="G55" s="67" t="s">
        <v>85</v>
      </c>
      <c r="H55" s="56"/>
      <c r="I55" s="56"/>
      <c r="J55" s="56"/>
      <c r="K55" s="56"/>
      <c r="L55" s="56"/>
      <c r="M55" s="56"/>
      <c r="N55" s="56"/>
      <c r="O55" s="56"/>
      <c r="P55" s="56"/>
      <c r="Q55" s="56" t="s">
        <v>96</v>
      </c>
      <c r="R55" s="56"/>
      <c r="S55" s="56"/>
      <c r="T55" s="56"/>
      <c r="U55" s="56"/>
      <c r="V55" s="57"/>
    </row>
    <row r="56" spans="1:22" ht="52.5" thickBot="1">
      <c r="A56" s="64"/>
      <c r="B56" s="16" t="s">
        <v>19</v>
      </c>
      <c r="C56" s="3" t="s">
        <v>8</v>
      </c>
      <c r="D56" s="3" t="s">
        <v>9</v>
      </c>
      <c r="E56" s="4" t="s">
        <v>10</v>
      </c>
      <c r="F56" s="64"/>
      <c r="G56" s="17" t="s">
        <v>86</v>
      </c>
      <c r="H56" s="18" t="s">
        <v>87</v>
      </c>
      <c r="I56" s="18" t="s">
        <v>88</v>
      </c>
      <c r="J56" s="18" t="s">
        <v>89</v>
      </c>
      <c r="K56" s="18" t="s">
        <v>90</v>
      </c>
      <c r="L56" s="18" t="s">
        <v>91</v>
      </c>
      <c r="M56" s="18" t="s">
        <v>92</v>
      </c>
      <c r="N56" s="18" t="s">
        <v>93</v>
      </c>
      <c r="O56" s="18" t="s">
        <v>94</v>
      </c>
      <c r="P56" s="18" t="s">
        <v>95</v>
      </c>
      <c r="Q56" s="18" t="s">
        <v>97</v>
      </c>
      <c r="R56" s="18" t="s">
        <v>98</v>
      </c>
      <c r="S56" s="18" t="s">
        <v>99</v>
      </c>
      <c r="T56" s="18" t="s">
        <v>100</v>
      </c>
      <c r="U56" s="18" t="s">
        <v>101</v>
      </c>
      <c r="V56" s="19" t="s">
        <v>102</v>
      </c>
    </row>
    <row r="57" spans="1:22" ht="19.5" thickBot="1">
      <c r="A57" s="58" t="s">
        <v>11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spans="1:22" ht="27" thickBot="1">
      <c r="A58" s="1" t="s">
        <v>34</v>
      </c>
      <c r="B58" s="5">
        <v>200</v>
      </c>
      <c r="C58" s="5">
        <v>4.6</v>
      </c>
      <c r="D58" s="5">
        <v>5.4</v>
      </c>
      <c r="E58" s="5">
        <v>46.2</v>
      </c>
      <c r="F58" s="21">
        <v>46</v>
      </c>
      <c r="G58" s="23">
        <v>0.5</v>
      </c>
      <c r="H58" s="23">
        <v>35.5</v>
      </c>
      <c r="I58" s="23">
        <v>4.2</v>
      </c>
      <c r="J58" s="23">
        <v>0.1</v>
      </c>
      <c r="K58" s="23">
        <v>0.2</v>
      </c>
      <c r="L58" s="23">
        <v>0.3</v>
      </c>
      <c r="M58" s="23">
        <v>0</v>
      </c>
      <c r="N58" s="23">
        <v>0.2</v>
      </c>
      <c r="O58" s="23">
        <v>2.2</v>
      </c>
      <c r="P58" s="23">
        <v>19.8</v>
      </c>
      <c r="Q58" s="23">
        <v>123.9</v>
      </c>
      <c r="R58" s="23">
        <v>247.7</v>
      </c>
      <c r="S58" s="23">
        <v>124.9</v>
      </c>
      <c r="T58" s="23">
        <v>4</v>
      </c>
      <c r="U58" s="23">
        <v>1.7</v>
      </c>
      <c r="V58" s="23">
        <v>11</v>
      </c>
    </row>
    <row r="59" spans="1:22" ht="15.75" thickBot="1">
      <c r="A59" s="15" t="s">
        <v>37</v>
      </c>
      <c r="B59" s="14">
        <v>200</v>
      </c>
      <c r="C59" s="14">
        <v>3.8</v>
      </c>
      <c r="D59" s="14">
        <v>3</v>
      </c>
      <c r="E59" s="14">
        <v>23.2</v>
      </c>
      <c r="F59" s="25">
        <v>130.8</v>
      </c>
      <c r="G59" s="35">
        <v>0.5</v>
      </c>
      <c r="H59" s="35">
        <v>0.017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117.5</v>
      </c>
      <c r="R59" s="35">
        <v>104.6</v>
      </c>
      <c r="S59" s="35">
        <v>28.9</v>
      </c>
      <c r="T59" s="35">
        <v>0.9</v>
      </c>
      <c r="U59" s="35">
        <v>0</v>
      </c>
      <c r="V59" s="35">
        <v>0</v>
      </c>
    </row>
    <row r="60" spans="1:22" ht="15.75" thickBot="1">
      <c r="A60" s="2" t="s">
        <v>2</v>
      </c>
      <c r="B60" s="14">
        <v>60</v>
      </c>
      <c r="C60" s="14">
        <v>5.2</v>
      </c>
      <c r="D60" s="14">
        <v>0.8</v>
      </c>
      <c r="E60" s="14">
        <v>27.1</v>
      </c>
      <c r="F60" s="25">
        <v>136.8</v>
      </c>
      <c r="G60" s="23">
        <v>0</v>
      </c>
      <c r="H60" s="23">
        <v>0</v>
      </c>
      <c r="I60" s="23">
        <v>1.98</v>
      </c>
      <c r="J60" s="23">
        <v>0</v>
      </c>
      <c r="K60" s="23">
        <v>0.198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36</v>
      </c>
      <c r="R60" s="23">
        <v>117</v>
      </c>
      <c r="S60" s="23">
        <v>25.2</v>
      </c>
      <c r="T60" s="23">
        <v>1.98</v>
      </c>
      <c r="U60" s="23">
        <v>0</v>
      </c>
      <c r="V60" s="23">
        <v>0</v>
      </c>
    </row>
    <row r="61" spans="1:22" ht="15.75" thickBot="1">
      <c r="A61" s="2" t="s">
        <v>38</v>
      </c>
      <c r="B61" s="14">
        <v>150</v>
      </c>
      <c r="C61" s="14">
        <v>0.5</v>
      </c>
      <c r="D61" s="14">
        <v>0.5</v>
      </c>
      <c r="E61" s="14">
        <v>12.9</v>
      </c>
      <c r="F61" s="25">
        <v>62</v>
      </c>
      <c r="G61" s="35">
        <v>10</v>
      </c>
      <c r="H61" s="35">
        <v>0.05</v>
      </c>
      <c r="I61" s="35">
        <v>0.2</v>
      </c>
      <c r="J61" s="35">
        <v>0</v>
      </c>
      <c r="K61" s="35">
        <v>0.03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16</v>
      </c>
      <c r="R61" s="35">
        <v>11</v>
      </c>
      <c r="S61" s="35">
        <v>9</v>
      </c>
      <c r="T61" s="35">
        <v>2.2</v>
      </c>
      <c r="U61" s="35">
        <v>0</v>
      </c>
      <c r="V61" s="35">
        <v>0</v>
      </c>
    </row>
    <row r="62" spans="1:22" ht="15.75">
      <c r="A62" s="43" t="s">
        <v>104</v>
      </c>
      <c r="B62" s="40"/>
      <c r="C62" s="44">
        <f>SUM(C58:C61)</f>
        <v>14.099999999999998</v>
      </c>
      <c r="D62" s="44">
        <f aca="true" t="shared" si="9" ref="D62:V62">SUM(D58:D61)</f>
        <v>9.700000000000001</v>
      </c>
      <c r="E62" s="44">
        <f t="shared" si="9"/>
        <v>109.4</v>
      </c>
      <c r="F62" s="44">
        <f t="shared" si="9"/>
        <v>375.6</v>
      </c>
      <c r="G62" s="44">
        <f t="shared" si="9"/>
        <v>11</v>
      </c>
      <c r="H62" s="44">
        <f t="shared" si="9"/>
        <v>35.567</v>
      </c>
      <c r="I62" s="44">
        <f t="shared" si="9"/>
        <v>6.38</v>
      </c>
      <c r="J62" s="44">
        <f t="shared" si="9"/>
        <v>0.1</v>
      </c>
      <c r="K62" s="44">
        <f t="shared" si="9"/>
        <v>0.42800000000000005</v>
      </c>
      <c r="L62" s="44">
        <f t="shared" si="9"/>
        <v>0.3</v>
      </c>
      <c r="M62" s="44">
        <f t="shared" si="9"/>
        <v>0</v>
      </c>
      <c r="N62" s="44">
        <f t="shared" si="9"/>
        <v>0.2</v>
      </c>
      <c r="O62" s="44">
        <f t="shared" si="9"/>
        <v>2.2</v>
      </c>
      <c r="P62" s="44">
        <f t="shared" si="9"/>
        <v>19.8</v>
      </c>
      <c r="Q62" s="44">
        <f t="shared" si="9"/>
        <v>293.4</v>
      </c>
      <c r="R62" s="44">
        <f t="shared" si="9"/>
        <v>480.29999999999995</v>
      </c>
      <c r="S62" s="44">
        <f t="shared" si="9"/>
        <v>188</v>
      </c>
      <c r="T62" s="44">
        <f t="shared" si="9"/>
        <v>9.080000000000002</v>
      </c>
      <c r="U62" s="44">
        <f t="shared" si="9"/>
        <v>1.7</v>
      </c>
      <c r="V62" s="44">
        <f t="shared" si="9"/>
        <v>11</v>
      </c>
    </row>
    <row r="63" spans="1:22" ht="19.5" thickBot="1">
      <c r="A63" s="58" t="s">
        <v>12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spans="1:22" ht="48" customHeight="1" thickBot="1">
      <c r="A64" s="1" t="s">
        <v>39</v>
      </c>
      <c r="B64" s="5">
        <v>300</v>
      </c>
      <c r="C64" s="5">
        <v>10.8</v>
      </c>
      <c r="D64" s="5">
        <v>11.2</v>
      </c>
      <c r="E64" s="5">
        <v>20</v>
      </c>
      <c r="F64" s="21">
        <v>230.9</v>
      </c>
      <c r="G64" s="24">
        <v>12.8</v>
      </c>
      <c r="H64" s="24">
        <v>0.1</v>
      </c>
      <c r="I64" s="24">
        <v>1.5</v>
      </c>
      <c r="J64" s="24">
        <v>0</v>
      </c>
      <c r="K64" s="24">
        <v>0.125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27.5</v>
      </c>
      <c r="R64" s="24">
        <v>92.75</v>
      </c>
      <c r="S64" s="24">
        <v>34.25</v>
      </c>
      <c r="T64" s="24">
        <v>1.25</v>
      </c>
      <c r="U64" s="24">
        <v>0</v>
      </c>
      <c r="V64" s="24">
        <v>0</v>
      </c>
    </row>
    <row r="65" spans="1:22" ht="30" customHeight="1" thickBot="1">
      <c r="A65" s="2" t="s">
        <v>84</v>
      </c>
      <c r="B65" s="6">
        <v>100</v>
      </c>
      <c r="C65" s="6">
        <v>15</v>
      </c>
      <c r="D65" s="6">
        <v>13.9</v>
      </c>
      <c r="E65" s="6">
        <v>5.5</v>
      </c>
      <c r="F65" s="22">
        <v>218.9</v>
      </c>
      <c r="G65" s="23">
        <v>0.3</v>
      </c>
      <c r="H65" s="23">
        <v>80.7</v>
      </c>
      <c r="I65" s="23">
        <v>0.4</v>
      </c>
      <c r="J65" s="23">
        <v>0.1</v>
      </c>
      <c r="K65" s="23">
        <v>0</v>
      </c>
      <c r="L65" s="23">
        <v>0.2</v>
      </c>
      <c r="M65" s="23">
        <v>1.6</v>
      </c>
      <c r="N65" s="23">
        <v>0.2</v>
      </c>
      <c r="O65" s="23">
        <v>2.2</v>
      </c>
      <c r="P65" s="23">
        <v>6.3</v>
      </c>
      <c r="Q65" s="23">
        <v>54.2</v>
      </c>
      <c r="R65" s="23">
        <v>130.6</v>
      </c>
      <c r="S65" s="23">
        <v>17.8</v>
      </c>
      <c r="T65" s="23">
        <v>1.3</v>
      </c>
      <c r="U65" s="23">
        <v>2.1</v>
      </c>
      <c r="V65" s="23">
        <v>8.5</v>
      </c>
    </row>
    <row r="66" spans="1:22" ht="32.25" customHeight="1" thickBot="1">
      <c r="A66" s="2" t="s">
        <v>40</v>
      </c>
      <c r="B66" s="14">
        <v>200</v>
      </c>
      <c r="C66" s="14">
        <v>11.4</v>
      </c>
      <c r="D66" s="14">
        <v>10.7</v>
      </c>
      <c r="E66" s="14">
        <v>49.1</v>
      </c>
      <c r="F66" s="25">
        <v>328.4</v>
      </c>
      <c r="G66" s="23">
        <v>0.5</v>
      </c>
      <c r="H66" s="23">
        <v>35.5</v>
      </c>
      <c r="I66" s="23">
        <v>4.2</v>
      </c>
      <c r="J66" s="23">
        <v>0.1</v>
      </c>
      <c r="K66" s="23">
        <v>0.2</v>
      </c>
      <c r="L66" s="23">
        <v>0.3</v>
      </c>
      <c r="M66" s="23">
        <v>0</v>
      </c>
      <c r="N66" s="23">
        <v>0.2</v>
      </c>
      <c r="O66" s="23">
        <v>2.2</v>
      </c>
      <c r="P66" s="23">
        <v>19.8</v>
      </c>
      <c r="Q66" s="23">
        <v>123.9</v>
      </c>
      <c r="R66" s="23">
        <v>247.7</v>
      </c>
      <c r="S66" s="23">
        <v>124.9</v>
      </c>
      <c r="T66" s="23">
        <v>4</v>
      </c>
      <c r="U66" s="23">
        <v>1.7</v>
      </c>
      <c r="V66" s="23">
        <v>11</v>
      </c>
    </row>
    <row r="67" spans="1:22" ht="33" customHeight="1" thickBot="1">
      <c r="A67" s="2" t="s">
        <v>41</v>
      </c>
      <c r="B67" s="14">
        <v>200</v>
      </c>
      <c r="C67" s="14">
        <v>0.6</v>
      </c>
      <c r="D67" s="14">
        <v>0.2</v>
      </c>
      <c r="E67" s="14">
        <v>14.9</v>
      </c>
      <c r="F67" s="25">
        <v>67</v>
      </c>
      <c r="G67" s="35">
        <v>10</v>
      </c>
      <c r="H67" s="35">
        <v>0.05</v>
      </c>
      <c r="I67" s="35">
        <v>0.2</v>
      </c>
      <c r="J67" s="35">
        <v>0</v>
      </c>
      <c r="K67" s="35">
        <v>0.03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16</v>
      </c>
      <c r="R67" s="35">
        <v>11</v>
      </c>
      <c r="S67" s="35">
        <v>9</v>
      </c>
      <c r="T67" s="35">
        <v>2.2</v>
      </c>
      <c r="U67" s="35">
        <v>0</v>
      </c>
      <c r="V67" s="35">
        <v>0</v>
      </c>
    </row>
    <row r="68" spans="1:22" ht="15.75" thickBot="1">
      <c r="A68" s="2" t="s">
        <v>17</v>
      </c>
      <c r="B68" s="6">
        <v>60</v>
      </c>
      <c r="C68" s="6">
        <v>4</v>
      </c>
      <c r="D68" s="6">
        <v>0.5</v>
      </c>
      <c r="E68" s="6">
        <v>25.4</v>
      </c>
      <c r="F68" s="22">
        <v>122.4</v>
      </c>
      <c r="G68" s="23">
        <v>0</v>
      </c>
      <c r="H68" s="23">
        <v>0</v>
      </c>
      <c r="I68" s="23">
        <v>1.98</v>
      </c>
      <c r="J68" s="23">
        <v>0</v>
      </c>
      <c r="K68" s="23">
        <v>0.198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36</v>
      </c>
      <c r="R68" s="23">
        <v>117</v>
      </c>
      <c r="S68" s="23">
        <v>25.2</v>
      </c>
      <c r="T68" s="23">
        <v>1.98</v>
      </c>
      <c r="U68" s="23">
        <v>0</v>
      </c>
      <c r="V68" s="23">
        <v>0</v>
      </c>
    </row>
    <row r="69" spans="1:22" ht="15.75" thickBot="1">
      <c r="A69" s="2" t="s">
        <v>18</v>
      </c>
      <c r="B69" s="9">
        <v>30</v>
      </c>
      <c r="C69" s="9">
        <v>2.3</v>
      </c>
      <c r="D69" s="9">
        <v>0.2</v>
      </c>
      <c r="E69" s="9">
        <v>15.1</v>
      </c>
      <c r="F69" s="20">
        <v>71</v>
      </c>
      <c r="G69" s="34">
        <v>0</v>
      </c>
      <c r="H69" s="34">
        <v>0</v>
      </c>
      <c r="I69" s="34">
        <v>1.98</v>
      </c>
      <c r="J69" s="34">
        <v>0</v>
      </c>
      <c r="K69" s="34">
        <v>0.198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36</v>
      </c>
      <c r="R69" s="34">
        <v>117</v>
      </c>
      <c r="S69" s="34">
        <v>25.2</v>
      </c>
      <c r="T69" s="34">
        <v>1.98</v>
      </c>
      <c r="U69" s="34">
        <v>0</v>
      </c>
      <c r="V69" s="34">
        <v>0</v>
      </c>
    </row>
    <row r="70" spans="1:22" ht="15.75">
      <c r="A70" s="43" t="s">
        <v>104</v>
      </c>
      <c r="B70" s="23"/>
      <c r="C70" s="47">
        <f>SUM(C64:C69)</f>
        <v>44.1</v>
      </c>
      <c r="D70" s="47">
        <f aca="true" t="shared" si="10" ref="D70:V70">SUM(D64:D69)</f>
        <v>36.7</v>
      </c>
      <c r="E70" s="47">
        <f t="shared" si="10"/>
        <v>130</v>
      </c>
      <c r="F70" s="47">
        <f t="shared" si="10"/>
        <v>1038.6</v>
      </c>
      <c r="G70" s="47">
        <f t="shared" si="10"/>
        <v>23.6</v>
      </c>
      <c r="H70" s="47">
        <f t="shared" si="10"/>
        <v>116.35</v>
      </c>
      <c r="I70" s="47">
        <f t="shared" si="10"/>
        <v>10.26</v>
      </c>
      <c r="J70" s="47">
        <f t="shared" si="10"/>
        <v>0.2</v>
      </c>
      <c r="K70" s="47">
        <f t="shared" si="10"/>
        <v>0.7509999999999999</v>
      </c>
      <c r="L70" s="47">
        <f t="shared" si="10"/>
        <v>0.5</v>
      </c>
      <c r="M70" s="47">
        <f t="shared" si="10"/>
        <v>1.6</v>
      </c>
      <c r="N70" s="47">
        <f t="shared" si="10"/>
        <v>0.4</v>
      </c>
      <c r="O70" s="47">
        <f t="shared" si="10"/>
        <v>4.4</v>
      </c>
      <c r="P70" s="47">
        <f t="shared" si="10"/>
        <v>26.1</v>
      </c>
      <c r="Q70" s="47">
        <f t="shared" si="10"/>
        <v>293.6</v>
      </c>
      <c r="R70" s="47">
        <f t="shared" si="10"/>
        <v>716.05</v>
      </c>
      <c r="S70" s="47">
        <f t="shared" si="10"/>
        <v>236.34999999999997</v>
      </c>
      <c r="T70" s="47">
        <f t="shared" si="10"/>
        <v>12.71</v>
      </c>
      <c r="U70" s="47">
        <f t="shared" si="10"/>
        <v>3.8</v>
      </c>
      <c r="V70" s="47">
        <f t="shared" si="10"/>
        <v>19.5</v>
      </c>
    </row>
    <row r="71" spans="1:22" ht="16.5" thickBot="1">
      <c r="A71" s="45" t="s">
        <v>105</v>
      </c>
      <c r="B71" s="23"/>
      <c r="C71" s="47">
        <f>SUM(C70,C62)</f>
        <v>58.2</v>
      </c>
      <c r="D71" s="47">
        <f aca="true" t="shared" si="11" ref="D71:V71">SUM(D70,D62)</f>
        <v>46.400000000000006</v>
      </c>
      <c r="E71" s="47">
        <f t="shared" si="11"/>
        <v>239.4</v>
      </c>
      <c r="F71" s="47">
        <f t="shared" si="11"/>
        <v>1414.1999999999998</v>
      </c>
      <c r="G71" s="47">
        <f t="shared" si="11"/>
        <v>34.6</v>
      </c>
      <c r="H71" s="47">
        <f t="shared" si="11"/>
        <v>151.917</v>
      </c>
      <c r="I71" s="47">
        <f t="shared" si="11"/>
        <v>16.64</v>
      </c>
      <c r="J71" s="47">
        <f t="shared" si="11"/>
        <v>0.30000000000000004</v>
      </c>
      <c r="K71" s="47">
        <f t="shared" si="11"/>
        <v>1.1789999999999998</v>
      </c>
      <c r="L71" s="47">
        <f t="shared" si="11"/>
        <v>0.8</v>
      </c>
      <c r="M71" s="47">
        <f t="shared" si="11"/>
        <v>1.6</v>
      </c>
      <c r="N71" s="47">
        <f t="shared" si="11"/>
        <v>0.6000000000000001</v>
      </c>
      <c r="O71" s="47">
        <f t="shared" si="11"/>
        <v>6.6000000000000005</v>
      </c>
      <c r="P71" s="47">
        <f t="shared" si="11"/>
        <v>45.900000000000006</v>
      </c>
      <c r="Q71" s="47">
        <f t="shared" si="11"/>
        <v>587</v>
      </c>
      <c r="R71" s="47">
        <f t="shared" si="11"/>
        <v>1196.35</v>
      </c>
      <c r="S71" s="47">
        <f t="shared" si="11"/>
        <v>424.34999999999997</v>
      </c>
      <c r="T71" s="47">
        <f t="shared" si="11"/>
        <v>21.790000000000003</v>
      </c>
      <c r="U71" s="47">
        <f t="shared" si="11"/>
        <v>5.5</v>
      </c>
      <c r="V71" s="47">
        <f t="shared" si="11"/>
        <v>30.5</v>
      </c>
    </row>
    <row r="72" spans="1:22" ht="21" thickBot="1">
      <c r="A72" s="50" t="s">
        <v>42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ht="27" customHeight="1" thickBot="1">
      <c r="A73" s="63" t="s">
        <v>3</v>
      </c>
      <c r="B73" s="10" t="s">
        <v>4</v>
      </c>
      <c r="C73" s="62" t="s">
        <v>5</v>
      </c>
      <c r="D73" s="62"/>
      <c r="E73" s="62"/>
      <c r="F73" s="63" t="s">
        <v>6</v>
      </c>
      <c r="G73" s="67" t="s">
        <v>85</v>
      </c>
      <c r="H73" s="56"/>
      <c r="I73" s="56"/>
      <c r="J73" s="56"/>
      <c r="K73" s="56"/>
      <c r="L73" s="56"/>
      <c r="M73" s="56"/>
      <c r="N73" s="56"/>
      <c r="O73" s="56"/>
      <c r="P73" s="56"/>
      <c r="Q73" s="56" t="s">
        <v>96</v>
      </c>
      <c r="R73" s="56"/>
      <c r="S73" s="56"/>
      <c r="T73" s="56"/>
      <c r="U73" s="56"/>
      <c r="V73" s="57"/>
    </row>
    <row r="74" spans="1:22" ht="52.5" thickBot="1">
      <c r="A74" s="64"/>
      <c r="B74" s="16" t="s">
        <v>19</v>
      </c>
      <c r="C74" s="3" t="s">
        <v>8</v>
      </c>
      <c r="D74" s="3" t="s">
        <v>9</v>
      </c>
      <c r="E74" s="4" t="s">
        <v>10</v>
      </c>
      <c r="F74" s="64"/>
      <c r="G74" s="17" t="s">
        <v>86</v>
      </c>
      <c r="H74" s="18" t="s">
        <v>87</v>
      </c>
      <c r="I74" s="18" t="s">
        <v>88</v>
      </c>
      <c r="J74" s="18" t="s">
        <v>89</v>
      </c>
      <c r="K74" s="18" t="s">
        <v>90</v>
      </c>
      <c r="L74" s="18" t="s">
        <v>91</v>
      </c>
      <c r="M74" s="18" t="s">
        <v>92</v>
      </c>
      <c r="N74" s="18" t="s">
        <v>93</v>
      </c>
      <c r="O74" s="18" t="s">
        <v>94</v>
      </c>
      <c r="P74" s="18" t="s">
        <v>95</v>
      </c>
      <c r="Q74" s="18" t="s">
        <v>97</v>
      </c>
      <c r="R74" s="18" t="s">
        <v>98</v>
      </c>
      <c r="S74" s="18" t="s">
        <v>99</v>
      </c>
      <c r="T74" s="18" t="s">
        <v>100</v>
      </c>
      <c r="U74" s="18" t="s">
        <v>101</v>
      </c>
      <c r="V74" s="19" t="s">
        <v>102</v>
      </c>
    </row>
    <row r="75" spans="1:22" ht="19.5" thickBot="1">
      <c r="A75" s="58" t="s">
        <v>11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spans="1:22" ht="27" thickBot="1">
      <c r="A76" s="1" t="s">
        <v>43</v>
      </c>
      <c r="B76" s="5">
        <v>200</v>
      </c>
      <c r="C76" s="5">
        <v>29.6</v>
      </c>
      <c r="D76" s="5">
        <v>21.3</v>
      </c>
      <c r="E76" s="5">
        <v>38.1</v>
      </c>
      <c r="F76" s="21">
        <v>451.8</v>
      </c>
      <c r="G76" s="23">
        <v>0.3</v>
      </c>
      <c r="H76" s="23">
        <v>98.4</v>
      </c>
      <c r="I76" s="23">
        <v>1.6</v>
      </c>
      <c r="J76" s="23">
        <v>0.2</v>
      </c>
      <c r="K76" s="23">
        <v>0.1</v>
      </c>
      <c r="L76" s="23">
        <v>0.3</v>
      </c>
      <c r="M76" s="23">
        <v>0</v>
      </c>
      <c r="N76" s="23">
        <v>0</v>
      </c>
      <c r="O76" s="23">
        <v>0.9</v>
      </c>
      <c r="P76" s="23">
        <v>3.5</v>
      </c>
      <c r="Q76" s="23">
        <v>226.9</v>
      </c>
      <c r="R76" s="23">
        <v>331</v>
      </c>
      <c r="S76" s="23">
        <v>42.6</v>
      </c>
      <c r="T76" s="23">
        <v>1.7</v>
      </c>
      <c r="U76" s="23">
        <v>0.7</v>
      </c>
      <c r="V76" s="23">
        <v>1.3</v>
      </c>
    </row>
    <row r="77" spans="1:22" ht="15.75" thickBot="1">
      <c r="A77" s="2" t="s">
        <v>44</v>
      </c>
      <c r="B77" s="6">
        <v>30</v>
      </c>
      <c r="C77" s="6">
        <v>0.2</v>
      </c>
      <c r="D77" s="12"/>
      <c r="E77" s="6">
        <v>21.9</v>
      </c>
      <c r="F77" s="22">
        <v>85.2</v>
      </c>
      <c r="G77" s="35">
        <v>10</v>
      </c>
      <c r="H77" s="35">
        <v>0.05</v>
      </c>
      <c r="I77" s="35">
        <v>0.2</v>
      </c>
      <c r="J77" s="35">
        <v>0</v>
      </c>
      <c r="K77" s="35">
        <v>0.03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16</v>
      </c>
      <c r="R77" s="35">
        <v>11</v>
      </c>
      <c r="S77" s="35">
        <v>9</v>
      </c>
      <c r="T77" s="35">
        <v>2.2</v>
      </c>
      <c r="U77" s="35">
        <v>0</v>
      </c>
      <c r="V77" s="35">
        <v>0</v>
      </c>
    </row>
    <row r="78" spans="1:22" ht="15.75" thickBot="1">
      <c r="A78" s="2" t="s">
        <v>30</v>
      </c>
      <c r="B78" s="6">
        <v>200</v>
      </c>
      <c r="C78" s="6">
        <v>0.1</v>
      </c>
      <c r="D78" s="12"/>
      <c r="E78" s="6">
        <v>9.4</v>
      </c>
      <c r="F78" s="22">
        <v>37.4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12</v>
      </c>
      <c r="R78" s="23">
        <v>8</v>
      </c>
      <c r="S78" s="23">
        <v>6</v>
      </c>
      <c r="T78" s="23">
        <v>0.8</v>
      </c>
      <c r="U78" s="23">
        <v>0</v>
      </c>
      <c r="V78" s="23">
        <v>0</v>
      </c>
    </row>
    <row r="79" spans="1:22" ht="15.75">
      <c r="A79" s="43" t="s">
        <v>104</v>
      </c>
      <c r="B79" s="20"/>
      <c r="C79" s="44">
        <f>SUM(C76:C78)</f>
        <v>29.900000000000002</v>
      </c>
      <c r="D79" s="44">
        <f aca="true" t="shared" si="12" ref="D79:V79">SUM(D76:D78)</f>
        <v>21.3</v>
      </c>
      <c r="E79" s="44">
        <f t="shared" si="12"/>
        <v>69.4</v>
      </c>
      <c r="F79" s="44">
        <f t="shared" si="12"/>
        <v>574.4</v>
      </c>
      <c r="G79" s="44">
        <f t="shared" si="12"/>
        <v>10.3</v>
      </c>
      <c r="H79" s="44">
        <f t="shared" si="12"/>
        <v>98.45</v>
      </c>
      <c r="I79" s="44">
        <f t="shared" si="12"/>
        <v>1.8</v>
      </c>
      <c r="J79" s="44">
        <f t="shared" si="12"/>
        <v>0.2</v>
      </c>
      <c r="K79" s="44">
        <f t="shared" si="12"/>
        <v>0.13</v>
      </c>
      <c r="L79" s="44">
        <f t="shared" si="12"/>
        <v>0.3</v>
      </c>
      <c r="M79" s="44">
        <f t="shared" si="12"/>
        <v>0</v>
      </c>
      <c r="N79" s="44">
        <f t="shared" si="12"/>
        <v>0</v>
      </c>
      <c r="O79" s="44">
        <f t="shared" si="12"/>
        <v>0.9</v>
      </c>
      <c r="P79" s="44">
        <f t="shared" si="12"/>
        <v>3.5</v>
      </c>
      <c r="Q79" s="44">
        <f t="shared" si="12"/>
        <v>254.9</v>
      </c>
      <c r="R79" s="44">
        <f t="shared" si="12"/>
        <v>350</v>
      </c>
      <c r="S79" s="44">
        <f t="shared" si="12"/>
        <v>57.6</v>
      </c>
      <c r="T79" s="44">
        <f t="shared" si="12"/>
        <v>4.7</v>
      </c>
      <c r="U79" s="44">
        <f t="shared" si="12"/>
        <v>0.7</v>
      </c>
      <c r="V79" s="44">
        <f t="shared" si="12"/>
        <v>1.3</v>
      </c>
    </row>
    <row r="80" spans="1:22" ht="19.5" thickBot="1">
      <c r="A80" s="58" t="s">
        <v>12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1:22" ht="27" thickBot="1">
      <c r="A81" s="1" t="s">
        <v>45</v>
      </c>
      <c r="B81" s="5">
        <v>100</v>
      </c>
      <c r="C81" s="5">
        <v>1.7</v>
      </c>
      <c r="D81" s="5">
        <v>7.1</v>
      </c>
      <c r="E81" s="5">
        <v>7.9</v>
      </c>
      <c r="F81" s="21">
        <v>102</v>
      </c>
      <c r="G81" s="23">
        <v>45.5</v>
      </c>
      <c r="H81" s="23">
        <v>0.0002</v>
      </c>
      <c r="I81" s="23">
        <v>1.5</v>
      </c>
      <c r="J81" s="23">
        <v>0</v>
      </c>
      <c r="K81" s="23">
        <v>0.03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59.9</v>
      </c>
      <c r="R81" s="23">
        <v>31.3</v>
      </c>
      <c r="S81" s="23">
        <v>16.3</v>
      </c>
      <c r="T81" s="23">
        <v>0.7</v>
      </c>
      <c r="U81" s="23">
        <v>0</v>
      </c>
      <c r="V81" s="23">
        <v>0</v>
      </c>
    </row>
    <row r="82" spans="1:22" ht="15.75" thickBot="1">
      <c r="A82" s="2" t="s">
        <v>46</v>
      </c>
      <c r="B82" s="6">
        <v>300</v>
      </c>
      <c r="C82" s="6">
        <v>7.8</v>
      </c>
      <c r="D82" s="6">
        <v>3</v>
      </c>
      <c r="E82" s="6">
        <v>11.8</v>
      </c>
      <c r="F82" s="22">
        <v>104.8</v>
      </c>
      <c r="G82" s="24">
        <v>5.78</v>
      </c>
      <c r="H82" s="24">
        <v>0.029</v>
      </c>
      <c r="I82" s="24">
        <v>0.825</v>
      </c>
      <c r="J82" s="24">
        <v>0</v>
      </c>
      <c r="K82" s="24">
        <v>0.0825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23.65</v>
      </c>
      <c r="R82" s="24">
        <v>119.6</v>
      </c>
      <c r="S82" s="24">
        <v>22.275</v>
      </c>
      <c r="T82" s="24">
        <v>0.83</v>
      </c>
      <c r="U82" s="24">
        <v>0</v>
      </c>
      <c r="V82" s="24">
        <v>0</v>
      </c>
    </row>
    <row r="83" spans="1:22" ht="15.75" thickBot="1">
      <c r="A83" s="1" t="s">
        <v>47</v>
      </c>
      <c r="B83" s="5">
        <v>100</v>
      </c>
      <c r="C83" s="5">
        <v>19</v>
      </c>
      <c r="D83" s="5">
        <v>7.2</v>
      </c>
      <c r="E83" s="5">
        <v>2.7</v>
      </c>
      <c r="F83" s="21">
        <v>171.8</v>
      </c>
      <c r="G83" s="23">
        <v>14</v>
      </c>
      <c r="H83" s="23">
        <v>7110</v>
      </c>
      <c r="I83" s="23">
        <v>1.8</v>
      </c>
      <c r="J83" s="23">
        <v>0</v>
      </c>
      <c r="K83" s="23">
        <v>0.2</v>
      </c>
      <c r="L83" s="23">
        <v>2</v>
      </c>
      <c r="M83" s="23">
        <v>63.6</v>
      </c>
      <c r="N83" s="23">
        <v>0.7</v>
      </c>
      <c r="O83" s="23">
        <v>7.6</v>
      </c>
      <c r="P83" s="23">
        <v>255.2</v>
      </c>
      <c r="Q83" s="23">
        <v>27.9</v>
      </c>
      <c r="R83" s="23">
        <v>313</v>
      </c>
      <c r="S83" s="23">
        <v>19.8</v>
      </c>
      <c r="T83" s="23">
        <v>6.7</v>
      </c>
      <c r="U83" s="23">
        <v>5.3</v>
      </c>
      <c r="V83" s="23">
        <v>6.7</v>
      </c>
    </row>
    <row r="84" spans="1:23" ht="15.75" thickBot="1">
      <c r="A84" s="1" t="s">
        <v>48</v>
      </c>
      <c r="B84" s="5">
        <v>200</v>
      </c>
      <c r="C84" s="5">
        <v>7.4</v>
      </c>
      <c r="D84" s="5">
        <v>8.6</v>
      </c>
      <c r="E84" s="5">
        <v>45.1</v>
      </c>
      <c r="F84" s="21">
        <v>280.2</v>
      </c>
      <c r="G84" s="24">
        <v>0</v>
      </c>
      <c r="H84" s="24">
        <v>0.0354</v>
      </c>
      <c r="I84" s="24">
        <v>1.3</v>
      </c>
      <c r="J84" s="24">
        <v>0.1</v>
      </c>
      <c r="K84" s="24">
        <v>0.1</v>
      </c>
      <c r="L84" s="24">
        <v>0.2</v>
      </c>
      <c r="M84" s="24">
        <v>0</v>
      </c>
      <c r="N84" s="24">
        <v>0</v>
      </c>
      <c r="O84" s="24">
        <v>0</v>
      </c>
      <c r="P84" s="24">
        <v>0</v>
      </c>
      <c r="Q84" s="24">
        <v>9.8</v>
      </c>
      <c r="R84" s="24">
        <v>42.4</v>
      </c>
      <c r="S84" s="24">
        <v>7.6</v>
      </c>
      <c r="T84" s="24">
        <v>1</v>
      </c>
      <c r="U84" s="24">
        <v>0</v>
      </c>
      <c r="V84" s="24">
        <v>0</v>
      </c>
      <c r="W84" t="s">
        <v>103</v>
      </c>
    </row>
    <row r="85" spans="1:22" ht="27" thickBot="1">
      <c r="A85" s="2" t="s">
        <v>49</v>
      </c>
      <c r="B85" s="6">
        <v>200</v>
      </c>
      <c r="C85" s="6"/>
      <c r="D85" s="6"/>
      <c r="E85" s="6">
        <v>18.2</v>
      </c>
      <c r="F85" s="22">
        <v>71.8</v>
      </c>
      <c r="G85" s="23">
        <v>0</v>
      </c>
      <c r="H85" s="23">
        <v>0.002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8.1</v>
      </c>
      <c r="R85" s="23">
        <v>0</v>
      </c>
      <c r="S85" s="23">
        <v>1.7</v>
      </c>
      <c r="T85" s="23">
        <v>0</v>
      </c>
      <c r="U85" s="23">
        <v>0</v>
      </c>
      <c r="V85" s="23">
        <v>0</v>
      </c>
    </row>
    <row r="86" spans="1:22" ht="15.75" thickBot="1">
      <c r="A86" s="2" t="s">
        <v>17</v>
      </c>
      <c r="B86" s="6">
        <v>60</v>
      </c>
      <c r="C86" s="6">
        <v>4</v>
      </c>
      <c r="D86" s="6">
        <v>0.5</v>
      </c>
      <c r="E86" s="6">
        <v>25.4</v>
      </c>
      <c r="F86" s="22">
        <v>122.4</v>
      </c>
      <c r="G86" s="23">
        <v>0</v>
      </c>
      <c r="H86" s="23">
        <v>0</v>
      </c>
      <c r="I86" s="23">
        <v>1.98</v>
      </c>
      <c r="J86" s="23">
        <v>0</v>
      </c>
      <c r="K86" s="23">
        <v>0.198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36</v>
      </c>
      <c r="R86" s="23">
        <v>117</v>
      </c>
      <c r="S86" s="23">
        <v>25.2</v>
      </c>
      <c r="T86" s="23">
        <v>1.98</v>
      </c>
      <c r="U86" s="23">
        <v>0</v>
      </c>
      <c r="V86" s="23">
        <v>0</v>
      </c>
    </row>
    <row r="87" spans="1:22" ht="15.75" thickBot="1">
      <c r="A87" s="2" t="s">
        <v>18</v>
      </c>
      <c r="B87" s="9">
        <v>30</v>
      </c>
      <c r="C87" s="9">
        <v>2.3</v>
      </c>
      <c r="D87" s="9">
        <v>0.2</v>
      </c>
      <c r="E87" s="9">
        <v>15.1</v>
      </c>
      <c r="F87" s="20">
        <v>71</v>
      </c>
      <c r="G87" s="34">
        <v>0</v>
      </c>
      <c r="H87" s="34">
        <v>0</v>
      </c>
      <c r="I87" s="34">
        <v>1.98</v>
      </c>
      <c r="J87" s="34">
        <v>0</v>
      </c>
      <c r="K87" s="34">
        <v>0.198</v>
      </c>
      <c r="L87" s="34">
        <v>0</v>
      </c>
      <c r="M87" s="34">
        <v>0</v>
      </c>
      <c r="N87" s="34">
        <v>0</v>
      </c>
      <c r="O87" s="34">
        <v>0</v>
      </c>
      <c r="P87" s="34">
        <v>0</v>
      </c>
      <c r="Q87" s="34">
        <v>36</v>
      </c>
      <c r="R87" s="34">
        <v>117</v>
      </c>
      <c r="S87" s="34">
        <v>25.2</v>
      </c>
      <c r="T87" s="34">
        <v>1.98</v>
      </c>
      <c r="U87" s="34">
        <v>0</v>
      </c>
      <c r="V87" s="34">
        <v>0</v>
      </c>
    </row>
    <row r="88" spans="1:22" ht="15.75">
      <c r="A88" s="43" t="s">
        <v>104</v>
      </c>
      <c r="B88" s="23"/>
      <c r="C88" s="47">
        <f>SUM(C81:C87)</f>
        <v>42.199999999999996</v>
      </c>
      <c r="D88" s="47">
        <f aca="true" t="shared" si="13" ref="D88:V88">SUM(D81:D87)</f>
        <v>26.599999999999998</v>
      </c>
      <c r="E88" s="47">
        <f t="shared" si="13"/>
        <v>126.19999999999999</v>
      </c>
      <c r="F88" s="47">
        <f t="shared" si="13"/>
        <v>923.9999999999999</v>
      </c>
      <c r="G88" s="47">
        <f t="shared" si="13"/>
        <v>65.28</v>
      </c>
      <c r="H88" s="47">
        <f t="shared" si="13"/>
        <v>7110.0666</v>
      </c>
      <c r="I88" s="47">
        <f t="shared" si="13"/>
        <v>9.385</v>
      </c>
      <c r="J88" s="47">
        <f t="shared" si="13"/>
        <v>0.1</v>
      </c>
      <c r="K88" s="47">
        <f t="shared" si="13"/>
        <v>0.8085</v>
      </c>
      <c r="L88" s="47">
        <f t="shared" si="13"/>
        <v>2.2</v>
      </c>
      <c r="M88" s="47">
        <f t="shared" si="13"/>
        <v>63.6</v>
      </c>
      <c r="N88" s="47">
        <f t="shared" si="13"/>
        <v>0.7</v>
      </c>
      <c r="O88" s="47">
        <f t="shared" si="13"/>
        <v>7.6</v>
      </c>
      <c r="P88" s="47">
        <f t="shared" si="13"/>
        <v>255.2</v>
      </c>
      <c r="Q88" s="47">
        <f t="shared" si="13"/>
        <v>201.35</v>
      </c>
      <c r="R88" s="47">
        <f t="shared" si="13"/>
        <v>740.3</v>
      </c>
      <c r="S88" s="47">
        <f t="shared" si="13"/>
        <v>118.075</v>
      </c>
      <c r="T88" s="47">
        <f t="shared" si="13"/>
        <v>13.190000000000001</v>
      </c>
      <c r="U88" s="47">
        <f t="shared" si="13"/>
        <v>5.3</v>
      </c>
      <c r="V88" s="47">
        <f t="shared" si="13"/>
        <v>6.7</v>
      </c>
    </row>
    <row r="89" spans="1:22" ht="16.5" thickBot="1">
      <c r="A89" s="45" t="s">
        <v>105</v>
      </c>
      <c r="B89" s="23"/>
      <c r="C89" s="47">
        <f>SUM(C88,C79)</f>
        <v>72.1</v>
      </c>
      <c r="D89" s="47">
        <f aca="true" t="shared" si="14" ref="D89:V89">SUM(D88,D79)</f>
        <v>47.9</v>
      </c>
      <c r="E89" s="47">
        <f t="shared" si="14"/>
        <v>195.6</v>
      </c>
      <c r="F89" s="47">
        <f t="shared" si="14"/>
        <v>1498.3999999999999</v>
      </c>
      <c r="G89" s="47">
        <f t="shared" si="14"/>
        <v>75.58</v>
      </c>
      <c r="H89" s="47">
        <f t="shared" si="14"/>
        <v>7208.5166</v>
      </c>
      <c r="I89" s="47">
        <f t="shared" si="14"/>
        <v>11.185</v>
      </c>
      <c r="J89" s="47">
        <f t="shared" si="14"/>
        <v>0.30000000000000004</v>
      </c>
      <c r="K89" s="47">
        <f t="shared" si="14"/>
        <v>0.9385</v>
      </c>
      <c r="L89" s="47">
        <f t="shared" si="14"/>
        <v>2.5</v>
      </c>
      <c r="M89" s="47">
        <f t="shared" si="14"/>
        <v>63.6</v>
      </c>
      <c r="N89" s="47">
        <f t="shared" si="14"/>
        <v>0.7</v>
      </c>
      <c r="O89" s="47">
        <f t="shared" si="14"/>
        <v>8.5</v>
      </c>
      <c r="P89" s="47">
        <f t="shared" si="14"/>
        <v>258.7</v>
      </c>
      <c r="Q89" s="47">
        <f t="shared" si="14"/>
        <v>456.25</v>
      </c>
      <c r="R89" s="47">
        <f t="shared" si="14"/>
        <v>1090.3</v>
      </c>
      <c r="S89" s="47">
        <f t="shared" si="14"/>
        <v>175.675</v>
      </c>
      <c r="T89" s="47">
        <f t="shared" si="14"/>
        <v>17.89</v>
      </c>
      <c r="U89" s="47">
        <f t="shared" si="14"/>
        <v>6</v>
      </c>
      <c r="V89" s="47">
        <f t="shared" si="14"/>
        <v>8</v>
      </c>
    </row>
    <row r="90" spans="1:22" ht="21" thickBot="1">
      <c r="A90" s="50" t="s">
        <v>50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</row>
    <row r="91" spans="1:22" ht="27" customHeight="1" thickBot="1">
      <c r="A91" s="63" t="s">
        <v>3</v>
      </c>
      <c r="B91" s="10" t="s">
        <v>4</v>
      </c>
      <c r="C91" s="62" t="s">
        <v>5</v>
      </c>
      <c r="D91" s="62"/>
      <c r="E91" s="62"/>
      <c r="F91" s="63" t="s">
        <v>6</v>
      </c>
      <c r="G91" s="67" t="s">
        <v>85</v>
      </c>
      <c r="H91" s="56"/>
      <c r="I91" s="56"/>
      <c r="J91" s="56"/>
      <c r="K91" s="56"/>
      <c r="L91" s="56"/>
      <c r="M91" s="56"/>
      <c r="N91" s="56"/>
      <c r="O91" s="56"/>
      <c r="P91" s="56"/>
      <c r="Q91" s="56" t="s">
        <v>96</v>
      </c>
      <c r="R91" s="56"/>
      <c r="S91" s="56"/>
      <c r="T91" s="56"/>
      <c r="U91" s="56"/>
      <c r="V91" s="57"/>
    </row>
    <row r="92" spans="1:22" ht="52.5" thickBot="1">
      <c r="A92" s="64"/>
      <c r="B92" s="16" t="s">
        <v>19</v>
      </c>
      <c r="C92" s="3" t="s">
        <v>8</v>
      </c>
      <c r="D92" s="3" t="s">
        <v>9</v>
      </c>
      <c r="E92" s="4" t="s">
        <v>10</v>
      </c>
      <c r="F92" s="64"/>
      <c r="G92" s="17" t="s">
        <v>86</v>
      </c>
      <c r="H92" s="18" t="s">
        <v>87</v>
      </c>
      <c r="I92" s="18" t="s">
        <v>88</v>
      </c>
      <c r="J92" s="18" t="s">
        <v>89</v>
      </c>
      <c r="K92" s="18" t="s">
        <v>90</v>
      </c>
      <c r="L92" s="18" t="s">
        <v>91</v>
      </c>
      <c r="M92" s="18" t="s">
        <v>92</v>
      </c>
      <c r="N92" s="18" t="s">
        <v>93</v>
      </c>
      <c r="O92" s="18" t="s">
        <v>94</v>
      </c>
      <c r="P92" s="18" t="s">
        <v>95</v>
      </c>
      <c r="Q92" s="18" t="s">
        <v>97</v>
      </c>
      <c r="R92" s="18" t="s">
        <v>98</v>
      </c>
      <c r="S92" s="18" t="s">
        <v>99</v>
      </c>
      <c r="T92" s="18" t="s">
        <v>100</v>
      </c>
      <c r="U92" s="18" t="s">
        <v>101</v>
      </c>
      <c r="V92" s="19" t="s">
        <v>102</v>
      </c>
    </row>
    <row r="93" spans="1:22" ht="19.5" thickBot="1">
      <c r="A93" s="58" t="s">
        <v>11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spans="1:22" ht="27" thickBot="1">
      <c r="A94" s="1" t="s">
        <v>51</v>
      </c>
      <c r="B94" s="5">
        <v>100</v>
      </c>
      <c r="C94" s="5">
        <v>1.3</v>
      </c>
      <c r="D94" s="5">
        <v>7.1</v>
      </c>
      <c r="E94" s="5">
        <v>10.6</v>
      </c>
      <c r="F94" s="21">
        <v>112.8</v>
      </c>
      <c r="G94" s="24">
        <v>4.6</v>
      </c>
      <c r="H94" s="24">
        <v>0.36</v>
      </c>
      <c r="I94" s="24">
        <v>8.9</v>
      </c>
      <c r="J94" s="24">
        <v>0</v>
      </c>
      <c r="K94" s="24">
        <v>0.1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80.1</v>
      </c>
      <c r="R94" s="24">
        <v>177.3</v>
      </c>
      <c r="S94" s="24">
        <v>75.3</v>
      </c>
      <c r="T94" s="24">
        <v>1.5</v>
      </c>
      <c r="U94" s="24">
        <v>0</v>
      </c>
      <c r="V94" s="24">
        <v>0</v>
      </c>
    </row>
    <row r="95" spans="1:22" ht="27" thickBot="1">
      <c r="A95" s="2" t="s">
        <v>52</v>
      </c>
      <c r="B95" s="6">
        <v>250</v>
      </c>
      <c r="C95" s="6">
        <v>10.2</v>
      </c>
      <c r="D95" s="6">
        <v>7.2</v>
      </c>
      <c r="E95" s="6">
        <v>41.1</v>
      </c>
      <c r="F95" s="22">
        <v>263.8</v>
      </c>
      <c r="G95" s="23">
        <v>0.5</v>
      </c>
      <c r="H95" s="23">
        <v>35.5</v>
      </c>
      <c r="I95" s="23">
        <v>4.2</v>
      </c>
      <c r="J95" s="23">
        <v>0.1</v>
      </c>
      <c r="K95" s="23">
        <v>0.2</v>
      </c>
      <c r="L95" s="23">
        <v>0.3</v>
      </c>
      <c r="M95" s="23">
        <v>0</v>
      </c>
      <c r="N95" s="23">
        <v>0.2</v>
      </c>
      <c r="O95" s="23">
        <v>2.2</v>
      </c>
      <c r="P95" s="23">
        <v>19.8</v>
      </c>
      <c r="Q95" s="23">
        <v>123.9</v>
      </c>
      <c r="R95" s="23">
        <v>247.7</v>
      </c>
      <c r="S95" s="23">
        <v>124.9</v>
      </c>
      <c r="T95" s="23">
        <v>4</v>
      </c>
      <c r="U95" s="23">
        <v>1.7</v>
      </c>
      <c r="V95" s="23">
        <v>11</v>
      </c>
    </row>
    <row r="96" spans="1:22" ht="15.75" thickBot="1">
      <c r="A96" s="2" t="s">
        <v>30</v>
      </c>
      <c r="B96" s="6">
        <v>200</v>
      </c>
      <c r="C96" s="6">
        <v>0.1</v>
      </c>
      <c r="D96" s="12"/>
      <c r="E96" s="6">
        <v>9.4</v>
      </c>
      <c r="F96" s="22">
        <v>37.4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12</v>
      </c>
      <c r="R96" s="23">
        <v>8</v>
      </c>
      <c r="S96" s="23">
        <v>6</v>
      </c>
      <c r="T96" s="23">
        <v>0.8</v>
      </c>
      <c r="U96" s="23">
        <v>0</v>
      </c>
      <c r="V96" s="23">
        <v>0</v>
      </c>
    </row>
    <row r="97" spans="1:22" ht="15.75" thickBot="1">
      <c r="A97" s="2" t="s">
        <v>2</v>
      </c>
      <c r="B97" s="6">
        <v>60</v>
      </c>
      <c r="C97" s="6">
        <v>5.2</v>
      </c>
      <c r="D97" s="6">
        <v>0.8</v>
      </c>
      <c r="E97" s="6">
        <v>27.1</v>
      </c>
      <c r="F97" s="22">
        <v>136.8</v>
      </c>
      <c r="G97" s="23">
        <v>0</v>
      </c>
      <c r="H97" s="23">
        <v>0</v>
      </c>
      <c r="I97" s="23">
        <v>1.98</v>
      </c>
      <c r="J97" s="23">
        <v>0</v>
      </c>
      <c r="K97" s="23">
        <v>0.198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36</v>
      </c>
      <c r="R97" s="23">
        <v>117</v>
      </c>
      <c r="S97" s="23">
        <v>25.2</v>
      </c>
      <c r="T97" s="23">
        <v>1.98</v>
      </c>
      <c r="U97" s="23">
        <v>0</v>
      </c>
      <c r="V97" s="23">
        <v>0</v>
      </c>
    </row>
    <row r="98" spans="1:22" ht="15.75">
      <c r="A98" s="43" t="s">
        <v>104</v>
      </c>
      <c r="B98" s="20"/>
      <c r="C98" s="44">
        <f>SUM(C94:C97)</f>
        <v>16.8</v>
      </c>
      <c r="D98" s="44">
        <f aca="true" t="shared" si="15" ref="D98:V98">SUM(D94:D97)</f>
        <v>15.100000000000001</v>
      </c>
      <c r="E98" s="44">
        <f t="shared" si="15"/>
        <v>88.2</v>
      </c>
      <c r="F98" s="44">
        <f t="shared" si="15"/>
        <v>550.8</v>
      </c>
      <c r="G98" s="44">
        <f t="shared" si="15"/>
        <v>5.1</v>
      </c>
      <c r="H98" s="44">
        <f t="shared" si="15"/>
        <v>35.86</v>
      </c>
      <c r="I98" s="44">
        <f t="shared" si="15"/>
        <v>15.080000000000002</v>
      </c>
      <c r="J98" s="44">
        <f t="shared" si="15"/>
        <v>0.1</v>
      </c>
      <c r="K98" s="44">
        <f t="shared" si="15"/>
        <v>0.49800000000000005</v>
      </c>
      <c r="L98" s="44">
        <f t="shared" si="15"/>
        <v>0.3</v>
      </c>
      <c r="M98" s="44">
        <f t="shared" si="15"/>
        <v>0</v>
      </c>
      <c r="N98" s="44">
        <f t="shared" si="15"/>
        <v>0.2</v>
      </c>
      <c r="O98" s="44">
        <f t="shared" si="15"/>
        <v>2.2</v>
      </c>
      <c r="P98" s="44">
        <f t="shared" si="15"/>
        <v>19.8</v>
      </c>
      <c r="Q98" s="44">
        <f t="shared" si="15"/>
        <v>252</v>
      </c>
      <c r="R98" s="44">
        <f t="shared" si="15"/>
        <v>550</v>
      </c>
      <c r="S98" s="44">
        <f t="shared" si="15"/>
        <v>231.39999999999998</v>
      </c>
      <c r="T98" s="44">
        <f t="shared" si="15"/>
        <v>8.28</v>
      </c>
      <c r="U98" s="44">
        <f t="shared" si="15"/>
        <v>1.7</v>
      </c>
      <c r="V98" s="44">
        <f t="shared" si="15"/>
        <v>11</v>
      </c>
    </row>
    <row r="99" spans="1:22" ht="18.75">
      <c r="A99" s="58" t="s">
        <v>53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1:22" ht="15.75" thickBot="1">
      <c r="A100" s="2" t="s">
        <v>54</v>
      </c>
      <c r="B100" s="6">
        <v>300</v>
      </c>
      <c r="C100" s="6">
        <v>11.6</v>
      </c>
      <c r="D100" s="6">
        <v>10.5</v>
      </c>
      <c r="E100" s="6">
        <v>13.8</v>
      </c>
      <c r="F100" s="22">
        <v>202.5</v>
      </c>
      <c r="G100" s="23">
        <v>45.5</v>
      </c>
      <c r="H100" s="23">
        <v>0.0002</v>
      </c>
      <c r="I100" s="23">
        <v>1.5</v>
      </c>
      <c r="J100" s="23">
        <v>0</v>
      </c>
      <c r="K100" s="23">
        <v>0.03</v>
      </c>
      <c r="L100" s="23">
        <v>0</v>
      </c>
      <c r="M100" s="23">
        <v>0</v>
      </c>
      <c r="N100" s="23">
        <v>0</v>
      </c>
      <c r="O100" s="23">
        <v>0</v>
      </c>
      <c r="P100" s="23">
        <v>0</v>
      </c>
      <c r="Q100" s="23">
        <v>59.9</v>
      </c>
      <c r="R100" s="23">
        <v>31.3</v>
      </c>
      <c r="S100" s="23">
        <v>16.3</v>
      </c>
      <c r="T100" s="23">
        <v>0.7</v>
      </c>
      <c r="U100" s="23">
        <v>0</v>
      </c>
      <c r="V100" s="23">
        <v>0</v>
      </c>
    </row>
    <row r="101" spans="1:22" ht="27" thickBot="1">
      <c r="A101" s="2" t="s">
        <v>55</v>
      </c>
      <c r="B101" s="6">
        <v>100</v>
      </c>
      <c r="C101" s="6">
        <v>13.2</v>
      </c>
      <c r="D101" s="6">
        <v>10.3</v>
      </c>
      <c r="E101" s="6">
        <v>4.8</v>
      </c>
      <c r="F101" s="22">
        <v>165.5</v>
      </c>
      <c r="G101" s="23">
        <v>4.3</v>
      </c>
      <c r="H101" s="23">
        <v>326.7</v>
      </c>
      <c r="I101" s="23">
        <v>0.3</v>
      </c>
      <c r="J101" s="23">
        <v>0.1</v>
      </c>
      <c r="K101" s="23">
        <v>0.1</v>
      </c>
      <c r="L101" s="23">
        <v>0.1</v>
      </c>
      <c r="M101" s="23">
        <v>0.1</v>
      </c>
      <c r="N101" s="23">
        <v>0.1</v>
      </c>
      <c r="O101" s="23">
        <v>0.8</v>
      </c>
      <c r="P101" s="23">
        <v>8.2</v>
      </c>
      <c r="Q101" s="23">
        <v>128</v>
      </c>
      <c r="R101" s="23">
        <v>182.3</v>
      </c>
      <c r="S101" s="23">
        <v>39.9</v>
      </c>
      <c r="T101" s="23">
        <v>1.1</v>
      </c>
      <c r="U101" s="23">
        <v>1.2</v>
      </c>
      <c r="V101" s="23">
        <v>75.1</v>
      </c>
    </row>
    <row r="102" spans="1:22" ht="15.75" thickBot="1">
      <c r="A102" s="1" t="s">
        <v>56</v>
      </c>
      <c r="B102" s="5">
        <v>200</v>
      </c>
      <c r="C102" s="5">
        <v>4.3</v>
      </c>
      <c r="D102" s="5">
        <v>8.2</v>
      </c>
      <c r="E102" s="5">
        <v>23.6</v>
      </c>
      <c r="F102" s="21">
        <v>180.7</v>
      </c>
      <c r="G102" s="23">
        <v>10.1</v>
      </c>
      <c r="H102" s="23">
        <v>0.0318</v>
      </c>
      <c r="I102" s="23">
        <v>3.2</v>
      </c>
      <c r="J102" s="23">
        <v>0</v>
      </c>
      <c r="K102" s="23">
        <v>0.2</v>
      </c>
      <c r="L102" s="23">
        <v>0</v>
      </c>
      <c r="M102" s="23">
        <v>0</v>
      </c>
      <c r="N102" s="23">
        <v>0</v>
      </c>
      <c r="O102" s="23">
        <v>0</v>
      </c>
      <c r="P102" s="23">
        <v>0</v>
      </c>
      <c r="Q102" s="23">
        <v>56.6</v>
      </c>
      <c r="R102" s="23">
        <v>148.8</v>
      </c>
      <c r="S102" s="23">
        <v>48.2</v>
      </c>
      <c r="T102" s="23">
        <v>1.8</v>
      </c>
      <c r="U102" s="23">
        <v>0</v>
      </c>
      <c r="V102" s="23">
        <v>0</v>
      </c>
    </row>
    <row r="103" spans="1:22" ht="15.75" thickBot="1">
      <c r="A103" s="2" t="s">
        <v>57</v>
      </c>
      <c r="B103" s="6">
        <v>200</v>
      </c>
      <c r="C103" s="6">
        <v>1</v>
      </c>
      <c r="D103" s="6">
        <v>0.2</v>
      </c>
      <c r="E103" s="6">
        <v>20.2</v>
      </c>
      <c r="F103" s="22">
        <v>92</v>
      </c>
      <c r="G103" s="35">
        <v>10</v>
      </c>
      <c r="H103" s="35">
        <v>0.05</v>
      </c>
      <c r="I103" s="35">
        <v>0.2</v>
      </c>
      <c r="J103" s="35">
        <v>0</v>
      </c>
      <c r="K103" s="35">
        <v>0.03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16</v>
      </c>
      <c r="R103" s="35">
        <v>11</v>
      </c>
      <c r="S103" s="35">
        <v>9</v>
      </c>
      <c r="T103" s="35">
        <v>2.2</v>
      </c>
      <c r="U103" s="35">
        <v>0</v>
      </c>
      <c r="V103" s="35">
        <v>0</v>
      </c>
    </row>
    <row r="104" spans="1:22" ht="15.75" thickBot="1">
      <c r="A104" s="2" t="s">
        <v>17</v>
      </c>
      <c r="B104" s="6">
        <v>60</v>
      </c>
      <c r="C104" s="6">
        <v>4</v>
      </c>
      <c r="D104" s="6">
        <v>0.5</v>
      </c>
      <c r="E104" s="6">
        <v>25.4</v>
      </c>
      <c r="F104" s="22">
        <v>122.4</v>
      </c>
      <c r="G104" s="23">
        <v>0</v>
      </c>
      <c r="H104" s="23">
        <v>0</v>
      </c>
      <c r="I104" s="23">
        <v>1.98</v>
      </c>
      <c r="J104" s="23">
        <v>0</v>
      </c>
      <c r="K104" s="23">
        <v>0.198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36</v>
      </c>
      <c r="R104" s="23">
        <v>117</v>
      </c>
      <c r="S104" s="23">
        <v>25.2</v>
      </c>
      <c r="T104" s="23">
        <v>1.98</v>
      </c>
      <c r="U104" s="23">
        <v>0</v>
      </c>
      <c r="V104" s="23">
        <v>0</v>
      </c>
    </row>
    <row r="105" spans="1:22" ht="15">
      <c r="A105" s="33" t="s">
        <v>18</v>
      </c>
      <c r="B105" s="9">
        <v>30</v>
      </c>
      <c r="C105" s="9">
        <v>2.3</v>
      </c>
      <c r="D105" s="9">
        <v>0.2</v>
      </c>
      <c r="E105" s="9">
        <v>15.1</v>
      </c>
      <c r="F105" s="20">
        <v>71</v>
      </c>
      <c r="G105" s="34">
        <v>0</v>
      </c>
      <c r="H105" s="34">
        <v>0</v>
      </c>
      <c r="I105" s="34">
        <v>1.98</v>
      </c>
      <c r="J105" s="34">
        <v>0</v>
      </c>
      <c r="K105" s="34">
        <v>0.198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36</v>
      </c>
      <c r="R105" s="34">
        <v>117</v>
      </c>
      <c r="S105" s="34">
        <v>25.2</v>
      </c>
      <c r="T105" s="34">
        <v>1.98</v>
      </c>
      <c r="U105" s="34">
        <v>0</v>
      </c>
      <c r="V105" s="34">
        <v>0</v>
      </c>
    </row>
    <row r="106" spans="1:22" ht="15.75">
      <c r="A106" s="43" t="s">
        <v>104</v>
      </c>
      <c r="B106" s="23"/>
      <c r="C106" s="47">
        <f>SUM(C100:C105)</f>
        <v>36.39999999999999</v>
      </c>
      <c r="D106" s="47">
        <f aca="true" t="shared" si="16" ref="D106:V106">SUM(D100:D105)</f>
        <v>29.9</v>
      </c>
      <c r="E106" s="47">
        <f t="shared" si="16"/>
        <v>102.9</v>
      </c>
      <c r="F106" s="47">
        <f t="shared" si="16"/>
        <v>834.1</v>
      </c>
      <c r="G106" s="47">
        <f t="shared" si="16"/>
        <v>69.9</v>
      </c>
      <c r="H106" s="47">
        <f t="shared" si="16"/>
        <v>326.782</v>
      </c>
      <c r="I106" s="47">
        <f t="shared" si="16"/>
        <v>9.16</v>
      </c>
      <c r="J106" s="47">
        <f t="shared" si="16"/>
        <v>0.1</v>
      </c>
      <c r="K106" s="47">
        <f t="shared" si="16"/>
        <v>0.756</v>
      </c>
      <c r="L106" s="47">
        <f t="shared" si="16"/>
        <v>0.1</v>
      </c>
      <c r="M106" s="47">
        <f t="shared" si="16"/>
        <v>0.1</v>
      </c>
      <c r="N106" s="47">
        <f t="shared" si="16"/>
        <v>0.1</v>
      </c>
      <c r="O106" s="47">
        <f t="shared" si="16"/>
        <v>0.8</v>
      </c>
      <c r="P106" s="47">
        <f t="shared" si="16"/>
        <v>8.2</v>
      </c>
      <c r="Q106" s="47">
        <f t="shared" si="16"/>
        <v>332.5</v>
      </c>
      <c r="R106" s="47">
        <f t="shared" si="16"/>
        <v>607.4000000000001</v>
      </c>
      <c r="S106" s="47">
        <f t="shared" si="16"/>
        <v>163.79999999999998</v>
      </c>
      <c r="T106" s="47">
        <f t="shared" si="16"/>
        <v>9.760000000000002</v>
      </c>
      <c r="U106" s="47">
        <f t="shared" si="16"/>
        <v>1.2</v>
      </c>
      <c r="V106" s="47">
        <f t="shared" si="16"/>
        <v>75.1</v>
      </c>
    </row>
    <row r="107" spans="1:22" ht="16.5" thickBot="1">
      <c r="A107" s="45" t="s">
        <v>105</v>
      </c>
      <c r="B107" s="23"/>
      <c r="C107" s="47">
        <f>SUM(C106,C98)</f>
        <v>53.19999999999999</v>
      </c>
      <c r="D107" s="47">
        <f aca="true" t="shared" si="17" ref="D107:V107">SUM(D106,D98)</f>
        <v>45</v>
      </c>
      <c r="E107" s="47">
        <f t="shared" si="17"/>
        <v>191.10000000000002</v>
      </c>
      <c r="F107" s="47">
        <f t="shared" si="17"/>
        <v>1384.9</v>
      </c>
      <c r="G107" s="47">
        <f t="shared" si="17"/>
        <v>75</v>
      </c>
      <c r="H107" s="47">
        <f t="shared" si="17"/>
        <v>362.642</v>
      </c>
      <c r="I107" s="47">
        <f t="shared" si="17"/>
        <v>24.240000000000002</v>
      </c>
      <c r="J107" s="47">
        <f t="shared" si="17"/>
        <v>0.2</v>
      </c>
      <c r="K107" s="47">
        <f t="shared" si="17"/>
        <v>1.254</v>
      </c>
      <c r="L107" s="47">
        <f t="shared" si="17"/>
        <v>0.4</v>
      </c>
      <c r="M107" s="47">
        <f t="shared" si="17"/>
        <v>0.1</v>
      </c>
      <c r="N107" s="47">
        <f t="shared" si="17"/>
        <v>0.30000000000000004</v>
      </c>
      <c r="O107" s="47">
        <f t="shared" si="17"/>
        <v>3</v>
      </c>
      <c r="P107" s="47">
        <f t="shared" si="17"/>
        <v>28</v>
      </c>
      <c r="Q107" s="47">
        <f t="shared" si="17"/>
        <v>584.5</v>
      </c>
      <c r="R107" s="47">
        <f t="shared" si="17"/>
        <v>1157.4</v>
      </c>
      <c r="S107" s="47">
        <f t="shared" si="17"/>
        <v>395.19999999999993</v>
      </c>
      <c r="T107" s="47">
        <f t="shared" si="17"/>
        <v>18.04</v>
      </c>
      <c r="U107" s="47">
        <f t="shared" si="17"/>
        <v>2.9</v>
      </c>
      <c r="V107" s="47">
        <f t="shared" si="17"/>
        <v>86.1</v>
      </c>
    </row>
    <row r="108" spans="1:22" ht="20.25">
      <c r="A108" s="68" t="s">
        <v>58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</row>
    <row r="109" spans="1:22" ht="27" customHeight="1" thickBot="1">
      <c r="A109" s="69" t="s">
        <v>3</v>
      </c>
      <c r="B109" s="36" t="s">
        <v>4</v>
      </c>
      <c r="C109" s="70" t="s">
        <v>5</v>
      </c>
      <c r="D109" s="70"/>
      <c r="E109" s="70"/>
      <c r="F109" s="69" t="s">
        <v>6</v>
      </c>
      <c r="G109" s="59" t="s">
        <v>85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 t="s">
        <v>96</v>
      </c>
      <c r="R109" s="60"/>
      <c r="S109" s="60"/>
      <c r="T109" s="60"/>
      <c r="U109" s="60"/>
      <c r="V109" s="61"/>
    </row>
    <row r="110" spans="1:22" ht="52.5" thickBot="1">
      <c r="A110" s="64"/>
      <c r="B110" s="16" t="s">
        <v>19</v>
      </c>
      <c r="C110" s="3" t="s">
        <v>8</v>
      </c>
      <c r="D110" s="3" t="s">
        <v>9</v>
      </c>
      <c r="E110" s="4" t="s">
        <v>10</v>
      </c>
      <c r="F110" s="64"/>
      <c r="G110" s="17" t="s">
        <v>86</v>
      </c>
      <c r="H110" s="18" t="s">
        <v>87</v>
      </c>
      <c r="I110" s="18" t="s">
        <v>88</v>
      </c>
      <c r="J110" s="18" t="s">
        <v>89</v>
      </c>
      <c r="K110" s="18" t="s">
        <v>90</v>
      </c>
      <c r="L110" s="18" t="s">
        <v>91</v>
      </c>
      <c r="M110" s="18" t="s">
        <v>92</v>
      </c>
      <c r="N110" s="18" t="s">
        <v>93</v>
      </c>
      <c r="O110" s="18" t="s">
        <v>94</v>
      </c>
      <c r="P110" s="18" t="s">
        <v>95</v>
      </c>
      <c r="Q110" s="18" t="s">
        <v>97</v>
      </c>
      <c r="R110" s="18" t="s">
        <v>98</v>
      </c>
      <c r="S110" s="18" t="s">
        <v>99</v>
      </c>
      <c r="T110" s="18" t="s">
        <v>100</v>
      </c>
      <c r="U110" s="18" t="s">
        <v>101</v>
      </c>
      <c r="V110" s="19" t="s">
        <v>102</v>
      </c>
    </row>
    <row r="111" spans="1:22" ht="19.5" thickBot="1">
      <c r="A111" s="58" t="s">
        <v>11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spans="1:22" ht="15.75" thickBot="1">
      <c r="A112" s="1" t="s">
        <v>59</v>
      </c>
      <c r="B112" s="5">
        <v>250</v>
      </c>
      <c r="C112" s="5">
        <v>10.2</v>
      </c>
      <c r="D112" s="5">
        <v>15.8</v>
      </c>
      <c r="E112" s="5">
        <v>49.8</v>
      </c>
      <c r="F112" s="21">
        <v>371.8</v>
      </c>
      <c r="G112" s="23">
        <v>1.2</v>
      </c>
      <c r="H112" s="23">
        <v>97.7</v>
      </c>
      <c r="I112" s="23">
        <v>1</v>
      </c>
      <c r="J112" s="23">
        <v>0.2</v>
      </c>
      <c r="K112" s="23">
        <v>0.2</v>
      </c>
      <c r="L112" s="23">
        <v>0.3</v>
      </c>
      <c r="M112" s="23">
        <v>0</v>
      </c>
      <c r="N112" s="23">
        <v>0.1</v>
      </c>
      <c r="O112" s="23">
        <v>0.7</v>
      </c>
      <c r="P112" s="23">
        <v>13.5</v>
      </c>
      <c r="Q112" s="23">
        <v>246.7</v>
      </c>
      <c r="R112" s="23">
        <v>258.2</v>
      </c>
      <c r="S112" s="23">
        <v>54.8</v>
      </c>
      <c r="T112" s="23">
        <v>1</v>
      </c>
      <c r="U112" s="23">
        <v>1.6</v>
      </c>
      <c r="V112" s="23">
        <v>21.2</v>
      </c>
    </row>
    <row r="113" spans="1:22" ht="15.75" thickBot="1">
      <c r="A113" s="2" t="s">
        <v>37</v>
      </c>
      <c r="B113" s="6">
        <v>200</v>
      </c>
      <c r="C113" s="6">
        <v>3.8</v>
      </c>
      <c r="D113" s="6">
        <v>3</v>
      </c>
      <c r="E113" s="6">
        <v>23</v>
      </c>
      <c r="F113" s="22">
        <v>130.8</v>
      </c>
      <c r="G113" s="35">
        <v>0.5</v>
      </c>
      <c r="H113" s="35">
        <v>0.017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117.5</v>
      </c>
      <c r="R113" s="35">
        <v>104.6</v>
      </c>
      <c r="S113" s="35">
        <v>28.9</v>
      </c>
      <c r="T113" s="35">
        <v>0.9</v>
      </c>
      <c r="U113" s="35">
        <v>0</v>
      </c>
      <c r="V113" s="35">
        <v>0</v>
      </c>
    </row>
    <row r="114" spans="1:22" ht="15.75" thickBot="1">
      <c r="A114" s="2" t="s">
        <v>60</v>
      </c>
      <c r="B114" s="6">
        <v>30</v>
      </c>
      <c r="C114" s="6">
        <v>7.2</v>
      </c>
      <c r="D114" s="6">
        <v>9.2</v>
      </c>
      <c r="E114" s="12"/>
      <c r="F114" s="22">
        <v>113.6</v>
      </c>
      <c r="G114" s="24">
        <v>0</v>
      </c>
      <c r="H114" s="24">
        <v>0.08</v>
      </c>
      <c r="I114" s="24">
        <v>0.8</v>
      </c>
      <c r="J114" s="24">
        <v>0</v>
      </c>
      <c r="K114" s="24">
        <v>0.06</v>
      </c>
      <c r="L114" s="24">
        <v>0.2</v>
      </c>
      <c r="M114" s="24">
        <v>0.3</v>
      </c>
      <c r="N114" s="24">
        <v>0</v>
      </c>
      <c r="O114" s="24">
        <v>0</v>
      </c>
      <c r="P114" s="24">
        <v>0</v>
      </c>
      <c r="Q114" s="24">
        <v>143</v>
      </c>
      <c r="R114" s="24">
        <v>132</v>
      </c>
      <c r="S114" s="24">
        <v>14</v>
      </c>
      <c r="T114" s="24">
        <v>1</v>
      </c>
      <c r="U114" s="24">
        <v>0</v>
      </c>
      <c r="V114" s="24">
        <v>0</v>
      </c>
    </row>
    <row r="115" spans="1:22" ht="15.75" thickBot="1">
      <c r="A115" s="2" t="s">
        <v>2</v>
      </c>
      <c r="B115" s="6">
        <v>60</v>
      </c>
      <c r="C115" s="6">
        <v>5.2</v>
      </c>
      <c r="D115" s="6">
        <v>0.8</v>
      </c>
      <c r="E115" s="6">
        <v>27.1</v>
      </c>
      <c r="F115" s="22">
        <v>136.8</v>
      </c>
      <c r="G115" s="23">
        <v>0</v>
      </c>
      <c r="H115" s="23">
        <v>0</v>
      </c>
      <c r="I115" s="23">
        <v>1.98</v>
      </c>
      <c r="J115" s="23">
        <v>0</v>
      </c>
      <c r="K115" s="23">
        <v>0.198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36</v>
      </c>
      <c r="R115" s="23">
        <v>117</v>
      </c>
      <c r="S115" s="23">
        <v>25.2</v>
      </c>
      <c r="T115" s="23">
        <v>1.98</v>
      </c>
      <c r="U115" s="23">
        <v>0</v>
      </c>
      <c r="V115" s="23">
        <v>0</v>
      </c>
    </row>
    <row r="116" spans="1:22" ht="15.75">
      <c r="A116" s="43" t="s">
        <v>104</v>
      </c>
      <c r="B116" s="20"/>
      <c r="C116" s="44">
        <f>SUM(C112:C115)</f>
        <v>26.4</v>
      </c>
      <c r="D116" s="44">
        <f aca="true" t="shared" si="18" ref="D116:V116">SUM(D112:D115)</f>
        <v>28.8</v>
      </c>
      <c r="E116" s="44">
        <f t="shared" si="18"/>
        <v>99.9</v>
      </c>
      <c r="F116" s="44">
        <f t="shared" si="18"/>
        <v>753</v>
      </c>
      <c r="G116" s="44">
        <f t="shared" si="18"/>
        <v>1.7</v>
      </c>
      <c r="H116" s="44">
        <f t="shared" si="18"/>
        <v>97.797</v>
      </c>
      <c r="I116" s="44">
        <f t="shared" si="18"/>
        <v>3.7800000000000002</v>
      </c>
      <c r="J116" s="44">
        <f t="shared" si="18"/>
        <v>0.2</v>
      </c>
      <c r="K116" s="44">
        <f t="shared" si="18"/>
        <v>0.458</v>
      </c>
      <c r="L116" s="44">
        <f t="shared" si="18"/>
        <v>0.5</v>
      </c>
      <c r="M116" s="44">
        <f t="shared" si="18"/>
        <v>0.3</v>
      </c>
      <c r="N116" s="44">
        <f t="shared" si="18"/>
        <v>0.1</v>
      </c>
      <c r="O116" s="44">
        <f t="shared" si="18"/>
        <v>0.7</v>
      </c>
      <c r="P116" s="44">
        <f t="shared" si="18"/>
        <v>13.5</v>
      </c>
      <c r="Q116" s="44">
        <f t="shared" si="18"/>
        <v>543.2</v>
      </c>
      <c r="R116" s="44">
        <f t="shared" si="18"/>
        <v>611.8</v>
      </c>
      <c r="S116" s="44">
        <f t="shared" si="18"/>
        <v>122.89999999999999</v>
      </c>
      <c r="T116" s="44">
        <f t="shared" si="18"/>
        <v>4.88</v>
      </c>
      <c r="U116" s="44">
        <f t="shared" si="18"/>
        <v>1.6</v>
      </c>
      <c r="V116" s="44">
        <f t="shared" si="18"/>
        <v>21.2</v>
      </c>
    </row>
    <row r="117" spans="1:22" ht="18.75">
      <c r="A117" s="58" t="s">
        <v>53</v>
      </c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spans="1:22" ht="27" thickBot="1">
      <c r="A118" s="2" t="s">
        <v>61</v>
      </c>
      <c r="B118" s="6">
        <v>300</v>
      </c>
      <c r="C118" s="6">
        <v>9.9</v>
      </c>
      <c r="D118" s="6">
        <v>11</v>
      </c>
      <c r="E118" s="6">
        <v>10</v>
      </c>
      <c r="F118" s="22">
        <v>186.2</v>
      </c>
      <c r="G118" s="24">
        <v>20</v>
      </c>
      <c r="H118" s="24">
        <v>0.125</v>
      </c>
      <c r="I118" s="24">
        <v>0.25</v>
      </c>
      <c r="J118" s="24">
        <v>0</v>
      </c>
      <c r="K118" s="24">
        <v>0.075</v>
      </c>
      <c r="L118" s="24">
        <v>1.2</v>
      </c>
      <c r="M118" s="24">
        <v>0</v>
      </c>
      <c r="N118" s="24">
        <v>0</v>
      </c>
      <c r="O118" s="24">
        <v>0</v>
      </c>
      <c r="P118" s="24">
        <v>0</v>
      </c>
      <c r="Q118" s="24">
        <v>56.25</v>
      </c>
      <c r="R118" s="24">
        <v>65</v>
      </c>
      <c r="S118" s="24">
        <v>28.75</v>
      </c>
      <c r="T118" s="24">
        <v>1</v>
      </c>
      <c r="U118" s="24">
        <v>0</v>
      </c>
      <c r="V118" s="24">
        <v>0</v>
      </c>
    </row>
    <row r="119" spans="1:22" ht="27" thickBot="1">
      <c r="A119" s="1" t="s">
        <v>62</v>
      </c>
      <c r="B119" s="5">
        <v>100</v>
      </c>
      <c r="C119" s="5">
        <v>21.4</v>
      </c>
      <c r="D119" s="5">
        <v>15.1</v>
      </c>
      <c r="E119" s="5">
        <v>20.6</v>
      </c>
      <c r="F119" s="21">
        <v>291.6</v>
      </c>
      <c r="G119" s="23">
        <v>0.6</v>
      </c>
      <c r="H119" s="23">
        <v>57.6</v>
      </c>
      <c r="I119" s="23">
        <v>0.5</v>
      </c>
      <c r="J119" s="23">
        <v>0.1</v>
      </c>
      <c r="K119" s="23">
        <v>0</v>
      </c>
      <c r="L119" s="23">
        <v>0.1</v>
      </c>
      <c r="M119" s="23">
        <v>0</v>
      </c>
      <c r="N119" s="23">
        <v>0.4</v>
      </c>
      <c r="O119" s="23">
        <v>5</v>
      </c>
      <c r="P119" s="23">
        <v>7.8</v>
      </c>
      <c r="Q119" s="23">
        <v>44</v>
      </c>
      <c r="R119" s="23">
        <v>194.7</v>
      </c>
      <c r="S119" s="23">
        <v>34.3</v>
      </c>
      <c r="T119" s="23">
        <v>2.3</v>
      </c>
      <c r="U119" s="23">
        <v>1.6</v>
      </c>
      <c r="V119" s="23">
        <v>5.9</v>
      </c>
    </row>
    <row r="120" spans="1:22" ht="15.75" thickBot="1">
      <c r="A120" s="2" t="s">
        <v>48</v>
      </c>
      <c r="B120" s="6">
        <v>200</v>
      </c>
      <c r="C120" s="6">
        <v>7.4</v>
      </c>
      <c r="D120" s="6">
        <v>8.6</v>
      </c>
      <c r="E120" s="6">
        <v>45.1</v>
      </c>
      <c r="F120" s="22">
        <v>280.2</v>
      </c>
      <c r="G120" s="24">
        <v>0</v>
      </c>
      <c r="H120" s="24">
        <v>0.0354</v>
      </c>
      <c r="I120" s="24">
        <v>1.3</v>
      </c>
      <c r="J120" s="24">
        <v>0</v>
      </c>
      <c r="K120" s="24">
        <v>0.1</v>
      </c>
      <c r="L120" s="24">
        <v>1</v>
      </c>
      <c r="M120" s="24">
        <v>0</v>
      </c>
      <c r="N120" s="24">
        <v>1.1</v>
      </c>
      <c r="O120" s="24">
        <v>0</v>
      </c>
      <c r="P120" s="24">
        <v>0</v>
      </c>
      <c r="Q120" s="24">
        <v>9.8</v>
      </c>
      <c r="R120" s="24">
        <v>42.4</v>
      </c>
      <c r="S120" s="24">
        <v>7.6</v>
      </c>
      <c r="T120" s="24">
        <v>1</v>
      </c>
      <c r="U120" s="24">
        <v>0</v>
      </c>
      <c r="V120" s="24">
        <v>0</v>
      </c>
    </row>
    <row r="121" spans="1:22" ht="15.75" thickBot="1">
      <c r="A121" s="2" t="s">
        <v>63</v>
      </c>
      <c r="B121" s="6">
        <v>200</v>
      </c>
      <c r="C121" s="6">
        <v>0.4</v>
      </c>
      <c r="D121" s="6">
        <v>0.2</v>
      </c>
      <c r="E121" s="6">
        <v>15.6</v>
      </c>
      <c r="F121" s="22">
        <v>67</v>
      </c>
      <c r="G121" s="35">
        <v>10</v>
      </c>
      <c r="H121" s="35">
        <v>0.05</v>
      </c>
      <c r="I121" s="35">
        <v>0.2</v>
      </c>
      <c r="J121" s="35">
        <v>0</v>
      </c>
      <c r="K121" s="35">
        <v>0.03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16</v>
      </c>
      <c r="R121" s="35">
        <v>11</v>
      </c>
      <c r="S121" s="35">
        <v>9</v>
      </c>
      <c r="T121" s="35">
        <v>2.2</v>
      </c>
      <c r="U121" s="35">
        <v>0</v>
      </c>
      <c r="V121" s="35">
        <v>0</v>
      </c>
    </row>
    <row r="122" spans="1:22" ht="15.75" thickBot="1">
      <c r="A122" s="2" t="s">
        <v>17</v>
      </c>
      <c r="B122" s="6">
        <v>60</v>
      </c>
      <c r="C122" s="6">
        <v>4</v>
      </c>
      <c r="D122" s="6">
        <v>0.5</v>
      </c>
      <c r="E122" s="6">
        <v>25.4</v>
      </c>
      <c r="F122" s="22">
        <v>122.4</v>
      </c>
      <c r="G122" s="23">
        <v>0</v>
      </c>
      <c r="H122" s="23">
        <v>0</v>
      </c>
      <c r="I122" s="23">
        <v>1.98</v>
      </c>
      <c r="J122" s="23">
        <v>0</v>
      </c>
      <c r="K122" s="23">
        <v>0.198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36</v>
      </c>
      <c r="R122" s="23">
        <v>117</v>
      </c>
      <c r="S122" s="23">
        <v>25.2</v>
      </c>
      <c r="T122" s="23">
        <v>1.98</v>
      </c>
      <c r="U122" s="23">
        <v>0</v>
      </c>
      <c r="V122" s="23">
        <v>0</v>
      </c>
    </row>
    <row r="123" spans="1:22" ht="15">
      <c r="A123" s="33" t="s">
        <v>18</v>
      </c>
      <c r="B123" s="9">
        <v>30</v>
      </c>
      <c r="C123" s="9">
        <v>2.3</v>
      </c>
      <c r="D123" s="9">
        <v>0.2</v>
      </c>
      <c r="E123" s="9">
        <v>15.1</v>
      </c>
      <c r="F123" s="20">
        <v>71</v>
      </c>
      <c r="G123" s="34">
        <v>0</v>
      </c>
      <c r="H123" s="34">
        <v>0</v>
      </c>
      <c r="I123" s="34">
        <v>1.98</v>
      </c>
      <c r="J123" s="34">
        <v>0</v>
      </c>
      <c r="K123" s="34">
        <v>0.198</v>
      </c>
      <c r="L123" s="34">
        <v>0</v>
      </c>
      <c r="M123" s="34">
        <v>0</v>
      </c>
      <c r="N123" s="34">
        <v>0</v>
      </c>
      <c r="O123" s="34">
        <v>0</v>
      </c>
      <c r="P123" s="34">
        <v>0</v>
      </c>
      <c r="Q123" s="34">
        <v>36</v>
      </c>
      <c r="R123" s="34">
        <v>117</v>
      </c>
      <c r="S123" s="34">
        <v>25.2</v>
      </c>
      <c r="T123" s="34">
        <v>1.98</v>
      </c>
      <c r="U123" s="34">
        <v>0</v>
      </c>
      <c r="V123" s="34">
        <v>0</v>
      </c>
    </row>
    <row r="124" spans="1:22" ht="15.75">
      <c r="A124" s="43" t="s">
        <v>104</v>
      </c>
      <c r="B124" s="23"/>
      <c r="C124" s="47">
        <f>SUM(C118:C123)</f>
        <v>45.39999999999999</v>
      </c>
      <c r="D124" s="47">
        <f aca="true" t="shared" si="19" ref="D124:V124">SUM(D118:D123)</f>
        <v>35.60000000000001</v>
      </c>
      <c r="E124" s="47">
        <f t="shared" si="19"/>
        <v>131.79999999999998</v>
      </c>
      <c r="F124" s="47">
        <f t="shared" si="19"/>
        <v>1018.4</v>
      </c>
      <c r="G124" s="47">
        <f t="shared" si="19"/>
        <v>30.6</v>
      </c>
      <c r="H124" s="47">
        <f t="shared" si="19"/>
        <v>57.8104</v>
      </c>
      <c r="I124" s="47">
        <f t="shared" si="19"/>
        <v>6.210000000000001</v>
      </c>
      <c r="J124" s="47">
        <f t="shared" si="19"/>
        <v>0.1</v>
      </c>
      <c r="K124" s="47">
        <f t="shared" si="19"/>
        <v>0.601</v>
      </c>
      <c r="L124" s="47">
        <f t="shared" si="19"/>
        <v>2.3</v>
      </c>
      <c r="M124" s="47">
        <f t="shared" si="19"/>
        <v>0</v>
      </c>
      <c r="N124" s="47">
        <f t="shared" si="19"/>
        <v>1.5</v>
      </c>
      <c r="O124" s="47">
        <f t="shared" si="19"/>
        <v>5</v>
      </c>
      <c r="P124" s="47">
        <f t="shared" si="19"/>
        <v>7.8</v>
      </c>
      <c r="Q124" s="47">
        <f t="shared" si="19"/>
        <v>198.05</v>
      </c>
      <c r="R124" s="47">
        <f t="shared" si="19"/>
        <v>547.0999999999999</v>
      </c>
      <c r="S124" s="47">
        <f t="shared" si="19"/>
        <v>130.04999999999998</v>
      </c>
      <c r="T124" s="47">
        <f t="shared" si="19"/>
        <v>10.46</v>
      </c>
      <c r="U124" s="47">
        <f t="shared" si="19"/>
        <v>1.6</v>
      </c>
      <c r="V124" s="47">
        <f t="shared" si="19"/>
        <v>5.9</v>
      </c>
    </row>
    <row r="125" spans="1:22" ht="16.5" thickBot="1">
      <c r="A125" s="45" t="s">
        <v>105</v>
      </c>
      <c r="B125" s="23"/>
      <c r="C125" s="47">
        <f>SUM(C124,C116)</f>
        <v>71.79999999999998</v>
      </c>
      <c r="D125" s="47">
        <f aca="true" t="shared" si="20" ref="D125:V125">SUM(D124,D116)</f>
        <v>64.4</v>
      </c>
      <c r="E125" s="47">
        <f t="shared" si="20"/>
        <v>231.7</v>
      </c>
      <c r="F125" s="47">
        <f t="shared" si="20"/>
        <v>1771.4</v>
      </c>
      <c r="G125" s="47">
        <f t="shared" si="20"/>
        <v>32.300000000000004</v>
      </c>
      <c r="H125" s="47">
        <f t="shared" si="20"/>
        <v>155.60739999999998</v>
      </c>
      <c r="I125" s="47">
        <f t="shared" si="20"/>
        <v>9.990000000000002</v>
      </c>
      <c r="J125" s="47">
        <f t="shared" si="20"/>
        <v>0.30000000000000004</v>
      </c>
      <c r="K125" s="47">
        <f t="shared" si="20"/>
        <v>1.059</v>
      </c>
      <c r="L125" s="47">
        <f t="shared" si="20"/>
        <v>2.8</v>
      </c>
      <c r="M125" s="47">
        <f t="shared" si="20"/>
        <v>0.3</v>
      </c>
      <c r="N125" s="47">
        <f t="shared" si="20"/>
        <v>1.6</v>
      </c>
      <c r="O125" s="47">
        <f t="shared" si="20"/>
        <v>5.7</v>
      </c>
      <c r="P125" s="47">
        <f t="shared" si="20"/>
        <v>21.3</v>
      </c>
      <c r="Q125" s="47">
        <f t="shared" si="20"/>
        <v>741.25</v>
      </c>
      <c r="R125" s="47">
        <f t="shared" si="20"/>
        <v>1158.8999999999999</v>
      </c>
      <c r="S125" s="47">
        <f t="shared" si="20"/>
        <v>252.95</v>
      </c>
      <c r="T125" s="47">
        <f t="shared" si="20"/>
        <v>15.34</v>
      </c>
      <c r="U125" s="47">
        <f t="shared" si="20"/>
        <v>3.2</v>
      </c>
      <c r="V125" s="47">
        <f t="shared" si="20"/>
        <v>27.1</v>
      </c>
    </row>
    <row r="126" spans="1:22" ht="20.25">
      <c r="A126" s="68" t="s">
        <v>64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</row>
    <row r="127" spans="1:22" ht="27" customHeight="1" thickBot="1">
      <c r="A127" s="69" t="s">
        <v>3</v>
      </c>
      <c r="B127" s="36" t="s">
        <v>4</v>
      </c>
      <c r="C127" s="70" t="s">
        <v>5</v>
      </c>
      <c r="D127" s="70"/>
      <c r="E127" s="70"/>
      <c r="F127" s="69" t="s">
        <v>6</v>
      </c>
      <c r="G127" s="59" t="s">
        <v>85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 t="s">
        <v>96</v>
      </c>
      <c r="R127" s="60"/>
      <c r="S127" s="60"/>
      <c r="T127" s="60"/>
      <c r="U127" s="60"/>
      <c r="V127" s="61"/>
    </row>
    <row r="128" spans="1:22" ht="52.5" thickBot="1">
      <c r="A128" s="64"/>
      <c r="B128" s="16" t="s">
        <v>19</v>
      </c>
      <c r="C128" s="3" t="s">
        <v>8</v>
      </c>
      <c r="D128" s="3" t="s">
        <v>9</v>
      </c>
      <c r="E128" s="4" t="s">
        <v>10</v>
      </c>
      <c r="F128" s="64"/>
      <c r="G128" s="17" t="s">
        <v>86</v>
      </c>
      <c r="H128" s="18" t="s">
        <v>87</v>
      </c>
      <c r="I128" s="18" t="s">
        <v>88</v>
      </c>
      <c r="J128" s="18" t="s">
        <v>89</v>
      </c>
      <c r="K128" s="18" t="s">
        <v>90</v>
      </c>
      <c r="L128" s="18" t="s">
        <v>91</v>
      </c>
      <c r="M128" s="18" t="s">
        <v>92</v>
      </c>
      <c r="N128" s="18" t="s">
        <v>93</v>
      </c>
      <c r="O128" s="18" t="s">
        <v>94</v>
      </c>
      <c r="P128" s="18" t="s">
        <v>95</v>
      </c>
      <c r="Q128" s="18" t="s">
        <v>97</v>
      </c>
      <c r="R128" s="18" t="s">
        <v>98</v>
      </c>
      <c r="S128" s="18" t="s">
        <v>99</v>
      </c>
      <c r="T128" s="18" t="s">
        <v>100</v>
      </c>
      <c r="U128" s="18" t="s">
        <v>101</v>
      </c>
      <c r="V128" s="19" t="s">
        <v>102</v>
      </c>
    </row>
    <row r="129" spans="1:22" ht="19.5" thickBot="1">
      <c r="A129" s="58" t="s">
        <v>11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1:22" ht="27" thickBot="1">
      <c r="A130" s="1" t="s">
        <v>65</v>
      </c>
      <c r="B130" s="5">
        <v>150</v>
      </c>
      <c r="C130" s="5">
        <v>9.2</v>
      </c>
      <c r="D130" s="5">
        <v>10.1</v>
      </c>
      <c r="E130" s="5">
        <v>5.9</v>
      </c>
      <c r="F130" s="21">
        <v>145.2</v>
      </c>
      <c r="G130" s="23">
        <v>3.1</v>
      </c>
      <c r="H130" s="23">
        <v>135.8</v>
      </c>
      <c r="I130" s="23">
        <v>2</v>
      </c>
      <c r="J130" s="23">
        <v>1.2</v>
      </c>
      <c r="K130" s="23">
        <v>0.1</v>
      </c>
      <c r="L130" s="23">
        <v>0.2</v>
      </c>
      <c r="M130" s="23">
        <v>0.3</v>
      </c>
      <c r="N130" s="23">
        <v>0.2</v>
      </c>
      <c r="O130" s="23">
        <v>0.5</v>
      </c>
      <c r="P130" s="23">
        <v>12.4</v>
      </c>
      <c r="Q130" s="23">
        <v>69.6</v>
      </c>
      <c r="R130" s="23">
        <v>154.1</v>
      </c>
      <c r="S130" s="23">
        <v>22.9</v>
      </c>
      <c r="T130" s="23">
        <v>1.7</v>
      </c>
      <c r="U130" s="23">
        <v>1.2</v>
      </c>
      <c r="V130" s="23">
        <v>12.9</v>
      </c>
    </row>
    <row r="131" spans="1:22" ht="15.75" thickBot="1">
      <c r="A131" s="2" t="s">
        <v>66</v>
      </c>
      <c r="B131" s="6">
        <v>100</v>
      </c>
      <c r="C131" s="6">
        <v>1.1</v>
      </c>
      <c r="D131" s="6">
        <v>0.2</v>
      </c>
      <c r="E131" s="6">
        <v>3.8</v>
      </c>
      <c r="F131" s="22">
        <v>24</v>
      </c>
      <c r="G131" s="24">
        <v>20</v>
      </c>
      <c r="H131" s="24">
        <v>0.9</v>
      </c>
      <c r="I131" s="24">
        <v>0.32</v>
      </c>
      <c r="J131" s="24">
        <v>0</v>
      </c>
      <c r="K131" s="24">
        <v>0.048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11.2</v>
      </c>
      <c r="R131" s="24">
        <v>21.58</v>
      </c>
      <c r="S131" s="24">
        <v>16</v>
      </c>
      <c r="T131" s="24">
        <v>0.747</v>
      </c>
      <c r="U131" s="24">
        <v>0</v>
      </c>
      <c r="V131" s="24">
        <v>0</v>
      </c>
    </row>
    <row r="132" spans="1:22" ht="15.75" thickBot="1">
      <c r="A132" s="2" t="s">
        <v>67</v>
      </c>
      <c r="B132" s="6">
        <v>200</v>
      </c>
      <c r="C132" s="6">
        <v>0.1</v>
      </c>
      <c r="D132" s="12"/>
      <c r="E132" s="6">
        <v>9.5</v>
      </c>
      <c r="F132" s="22">
        <v>38.8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12</v>
      </c>
      <c r="R132" s="23">
        <v>8</v>
      </c>
      <c r="S132" s="23">
        <v>6</v>
      </c>
      <c r="T132" s="23">
        <v>0.8</v>
      </c>
      <c r="U132" s="23">
        <v>0</v>
      </c>
      <c r="V132" s="23">
        <v>0</v>
      </c>
    </row>
    <row r="133" spans="1:22" ht="15.75" thickBot="1">
      <c r="A133" s="2" t="s">
        <v>2</v>
      </c>
      <c r="B133" s="6">
        <v>60</v>
      </c>
      <c r="C133" s="6">
        <v>5.2</v>
      </c>
      <c r="D133" s="6">
        <v>0.8</v>
      </c>
      <c r="E133" s="6">
        <v>27.1</v>
      </c>
      <c r="F133" s="22">
        <v>136.8</v>
      </c>
      <c r="G133" s="23">
        <v>0</v>
      </c>
      <c r="H133" s="23">
        <v>0</v>
      </c>
      <c r="I133" s="23">
        <v>1.98</v>
      </c>
      <c r="J133" s="23">
        <v>0</v>
      </c>
      <c r="K133" s="23">
        <v>0.198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36</v>
      </c>
      <c r="R133" s="23">
        <v>117</v>
      </c>
      <c r="S133" s="23">
        <v>25.2</v>
      </c>
      <c r="T133" s="23">
        <v>1.98</v>
      </c>
      <c r="U133" s="23">
        <v>0</v>
      </c>
      <c r="V133" s="23">
        <v>0</v>
      </c>
    </row>
    <row r="134" spans="1:22" ht="15.75">
      <c r="A134" s="43" t="s">
        <v>104</v>
      </c>
      <c r="B134" s="20"/>
      <c r="C134" s="44">
        <f>SUM(C130:C133)</f>
        <v>15.599999999999998</v>
      </c>
      <c r="D134" s="44">
        <f aca="true" t="shared" si="21" ref="D134:V134">SUM(D130:D133)</f>
        <v>11.1</v>
      </c>
      <c r="E134" s="44">
        <f t="shared" si="21"/>
        <v>46.3</v>
      </c>
      <c r="F134" s="44">
        <f t="shared" si="21"/>
        <v>344.8</v>
      </c>
      <c r="G134" s="44">
        <f t="shared" si="21"/>
        <v>23.1</v>
      </c>
      <c r="H134" s="44">
        <f t="shared" si="21"/>
        <v>136.70000000000002</v>
      </c>
      <c r="I134" s="44">
        <f t="shared" si="21"/>
        <v>4.3</v>
      </c>
      <c r="J134" s="44">
        <f t="shared" si="21"/>
        <v>1.2</v>
      </c>
      <c r="K134" s="44">
        <f t="shared" si="21"/>
        <v>0.34600000000000003</v>
      </c>
      <c r="L134" s="44">
        <f t="shared" si="21"/>
        <v>0.2</v>
      </c>
      <c r="M134" s="44">
        <f t="shared" si="21"/>
        <v>0.3</v>
      </c>
      <c r="N134" s="44">
        <f t="shared" si="21"/>
        <v>0.2</v>
      </c>
      <c r="O134" s="44">
        <f t="shared" si="21"/>
        <v>0.5</v>
      </c>
      <c r="P134" s="44">
        <f t="shared" si="21"/>
        <v>12.4</v>
      </c>
      <c r="Q134" s="44">
        <f t="shared" si="21"/>
        <v>128.8</v>
      </c>
      <c r="R134" s="44">
        <f t="shared" si="21"/>
        <v>300.68</v>
      </c>
      <c r="S134" s="44">
        <f t="shared" si="21"/>
        <v>70.1</v>
      </c>
      <c r="T134" s="44">
        <f t="shared" si="21"/>
        <v>5.227</v>
      </c>
      <c r="U134" s="44">
        <f t="shared" si="21"/>
        <v>1.2</v>
      </c>
      <c r="V134" s="44">
        <f t="shared" si="21"/>
        <v>12.9</v>
      </c>
    </row>
    <row r="135" spans="1:22" ht="18.75">
      <c r="A135" s="58" t="s">
        <v>53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</row>
    <row r="136" spans="1:22" ht="27" thickBot="1">
      <c r="A136" s="2" t="s">
        <v>68</v>
      </c>
      <c r="B136" s="6">
        <v>300</v>
      </c>
      <c r="C136" s="6">
        <v>11</v>
      </c>
      <c r="D136" s="6">
        <v>7</v>
      </c>
      <c r="E136" s="6">
        <v>13.9</v>
      </c>
      <c r="F136" s="22">
        <v>174.7</v>
      </c>
      <c r="G136" s="24">
        <v>7</v>
      </c>
      <c r="H136" s="24">
        <v>0</v>
      </c>
      <c r="I136" s="24">
        <v>4.8</v>
      </c>
      <c r="J136" s="24">
        <v>0</v>
      </c>
      <c r="K136" s="24">
        <v>0.06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53</v>
      </c>
      <c r="R136" s="24">
        <v>76</v>
      </c>
      <c r="S136" s="24">
        <v>37</v>
      </c>
      <c r="T136" s="24">
        <v>1.8</v>
      </c>
      <c r="U136" s="24">
        <v>0</v>
      </c>
      <c r="V136" s="24">
        <v>0</v>
      </c>
    </row>
    <row r="137" spans="1:22" ht="15.75" thickBot="1">
      <c r="A137" s="2" t="s">
        <v>69</v>
      </c>
      <c r="B137" s="6">
        <v>120</v>
      </c>
      <c r="C137" s="6">
        <v>25.4</v>
      </c>
      <c r="D137" s="6">
        <v>4.5</v>
      </c>
      <c r="E137" s="6">
        <v>0.9</v>
      </c>
      <c r="F137" s="22">
        <v>139.3</v>
      </c>
      <c r="G137" s="23">
        <v>1.2</v>
      </c>
      <c r="H137" s="23">
        <v>31.1</v>
      </c>
      <c r="I137" s="23">
        <v>0.4</v>
      </c>
      <c r="J137" s="23">
        <v>2.2</v>
      </c>
      <c r="K137" s="23">
        <v>0.1</v>
      </c>
      <c r="L137" s="23">
        <v>0.1</v>
      </c>
      <c r="M137" s="23">
        <v>2.3</v>
      </c>
      <c r="N137" s="23">
        <v>0.1</v>
      </c>
      <c r="O137" s="23">
        <v>1.3</v>
      </c>
      <c r="P137" s="23">
        <v>8</v>
      </c>
      <c r="Q137" s="23">
        <v>107.5</v>
      </c>
      <c r="R137" s="23">
        <v>196.3</v>
      </c>
      <c r="S137" s="23">
        <v>53.5</v>
      </c>
      <c r="T137" s="23">
        <v>0.8</v>
      </c>
      <c r="U137" s="23">
        <v>1.5</v>
      </c>
      <c r="V137" s="23">
        <v>58.4</v>
      </c>
    </row>
    <row r="138" spans="1:22" ht="15.75" thickBot="1">
      <c r="A138" s="2" t="s">
        <v>27</v>
      </c>
      <c r="B138" s="6">
        <v>200</v>
      </c>
      <c r="C138" s="6">
        <v>4</v>
      </c>
      <c r="D138" s="6">
        <v>7</v>
      </c>
      <c r="E138" s="6">
        <v>26.3</v>
      </c>
      <c r="F138" s="22">
        <v>178.5</v>
      </c>
      <c r="G138" s="23">
        <v>10.1</v>
      </c>
      <c r="H138" s="23">
        <v>0.0318</v>
      </c>
      <c r="I138" s="23">
        <v>3.2</v>
      </c>
      <c r="J138" s="23">
        <v>0</v>
      </c>
      <c r="K138" s="23">
        <v>0.2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56.6</v>
      </c>
      <c r="R138" s="23">
        <v>148.8</v>
      </c>
      <c r="S138" s="23">
        <v>48.2</v>
      </c>
      <c r="T138" s="23">
        <v>1.8</v>
      </c>
      <c r="U138" s="23">
        <v>0</v>
      </c>
      <c r="V138" s="23">
        <v>0</v>
      </c>
    </row>
    <row r="139" spans="1:22" ht="27" thickBot="1">
      <c r="A139" s="1" t="s">
        <v>70</v>
      </c>
      <c r="B139" s="5">
        <v>200</v>
      </c>
      <c r="C139" s="5">
        <v>0.3</v>
      </c>
      <c r="D139" s="5">
        <v>0.1</v>
      </c>
      <c r="E139" s="5">
        <v>32.4</v>
      </c>
      <c r="F139" s="21">
        <v>134.8</v>
      </c>
      <c r="G139" s="35">
        <v>10</v>
      </c>
      <c r="H139" s="35">
        <v>0.05</v>
      </c>
      <c r="I139" s="35">
        <v>0.2</v>
      </c>
      <c r="J139" s="35">
        <v>0</v>
      </c>
      <c r="K139" s="35">
        <v>0.03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16</v>
      </c>
      <c r="R139" s="35">
        <v>11</v>
      </c>
      <c r="S139" s="35">
        <v>9</v>
      </c>
      <c r="T139" s="35">
        <v>2.2</v>
      </c>
      <c r="U139" s="35">
        <v>0</v>
      </c>
      <c r="V139" s="35">
        <v>0</v>
      </c>
    </row>
    <row r="140" spans="1:22" ht="15.75" thickBot="1">
      <c r="A140" s="2" t="s">
        <v>17</v>
      </c>
      <c r="B140" s="6">
        <v>60</v>
      </c>
      <c r="C140" s="6">
        <v>4</v>
      </c>
      <c r="D140" s="6">
        <v>0.5</v>
      </c>
      <c r="E140" s="6">
        <v>25.4</v>
      </c>
      <c r="F140" s="22">
        <v>122.4</v>
      </c>
      <c r="G140" s="23">
        <v>0</v>
      </c>
      <c r="H140" s="23">
        <v>0</v>
      </c>
      <c r="I140" s="23">
        <v>1.98</v>
      </c>
      <c r="J140" s="23">
        <v>0</v>
      </c>
      <c r="K140" s="23">
        <v>0.198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36</v>
      </c>
      <c r="R140" s="23">
        <v>117</v>
      </c>
      <c r="S140" s="23">
        <v>25.2</v>
      </c>
      <c r="T140" s="23">
        <v>1.98</v>
      </c>
      <c r="U140" s="23">
        <v>0</v>
      </c>
      <c r="V140" s="23">
        <v>0</v>
      </c>
    </row>
    <row r="141" spans="1:22" ht="15.75" thickBot="1">
      <c r="A141" s="2" t="s">
        <v>18</v>
      </c>
      <c r="B141" s="9">
        <v>30</v>
      </c>
      <c r="C141" s="9">
        <v>2.3</v>
      </c>
      <c r="D141" s="9">
        <v>0.2</v>
      </c>
      <c r="E141" s="9">
        <v>15.1</v>
      </c>
      <c r="F141" s="20">
        <v>71</v>
      </c>
      <c r="G141" s="34">
        <v>0</v>
      </c>
      <c r="H141" s="34">
        <v>0</v>
      </c>
      <c r="I141" s="34">
        <v>1.98</v>
      </c>
      <c r="J141" s="34">
        <v>0</v>
      </c>
      <c r="K141" s="34">
        <v>0.198</v>
      </c>
      <c r="L141" s="34">
        <v>0</v>
      </c>
      <c r="M141" s="34">
        <v>0</v>
      </c>
      <c r="N141" s="34">
        <v>0</v>
      </c>
      <c r="O141" s="34">
        <v>0</v>
      </c>
      <c r="P141" s="34">
        <v>0</v>
      </c>
      <c r="Q141" s="34">
        <v>36</v>
      </c>
      <c r="R141" s="34">
        <v>117</v>
      </c>
      <c r="S141" s="34">
        <v>25.2</v>
      </c>
      <c r="T141" s="34">
        <v>1.98</v>
      </c>
      <c r="U141" s="34">
        <v>0</v>
      </c>
      <c r="V141" s="34">
        <v>0</v>
      </c>
    </row>
    <row r="142" spans="1:22" ht="15.75">
      <c r="A142" s="43" t="s">
        <v>104</v>
      </c>
      <c r="B142" s="23"/>
      <c r="C142" s="47">
        <f>SUM(C136:C141)</f>
        <v>46.99999999999999</v>
      </c>
      <c r="D142" s="47">
        <f aca="true" t="shared" si="22" ref="D142:V142">SUM(D136:D141)</f>
        <v>19.3</v>
      </c>
      <c r="E142" s="47">
        <f t="shared" si="22"/>
        <v>114</v>
      </c>
      <c r="F142" s="47">
        <f t="shared" si="22"/>
        <v>820.6999999999999</v>
      </c>
      <c r="G142" s="47">
        <f t="shared" si="22"/>
        <v>28.299999999999997</v>
      </c>
      <c r="H142" s="47">
        <f t="shared" si="22"/>
        <v>31.181800000000003</v>
      </c>
      <c r="I142" s="47">
        <f t="shared" si="22"/>
        <v>12.56</v>
      </c>
      <c r="J142" s="47">
        <f t="shared" si="22"/>
        <v>2.2</v>
      </c>
      <c r="K142" s="47">
        <f t="shared" si="22"/>
        <v>0.786</v>
      </c>
      <c r="L142" s="47">
        <f t="shared" si="22"/>
        <v>0.1</v>
      </c>
      <c r="M142" s="47">
        <f t="shared" si="22"/>
        <v>2.3</v>
      </c>
      <c r="N142" s="47">
        <f t="shared" si="22"/>
        <v>0.1</v>
      </c>
      <c r="O142" s="47">
        <f t="shared" si="22"/>
        <v>1.3</v>
      </c>
      <c r="P142" s="47">
        <f t="shared" si="22"/>
        <v>8</v>
      </c>
      <c r="Q142" s="47">
        <f t="shared" si="22"/>
        <v>305.1</v>
      </c>
      <c r="R142" s="47">
        <f t="shared" si="22"/>
        <v>666.1</v>
      </c>
      <c r="S142" s="47">
        <f t="shared" si="22"/>
        <v>198.09999999999997</v>
      </c>
      <c r="T142" s="47">
        <f t="shared" si="22"/>
        <v>10.56</v>
      </c>
      <c r="U142" s="47">
        <f t="shared" si="22"/>
        <v>1.5</v>
      </c>
      <c r="V142" s="47">
        <f t="shared" si="22"/>
        <v>58.4</v>
      </c>
    </row>
    <row r="143" spans="1:22" ht="16.5" thickBot="1">
      <c r="A143" s="45" t="s">
        <v>105</v>
      </c>
      <c r="B143" s="23"/>
      <c r="C143" s="47">
        <f>SUM(C142,C134)</f>
        <v>62.599999999999994</v>
      </c>
      <c r="D143" s="47">
        <f aca="true" t="shared" si="23" ref="D143:V143">SUM(D142,D134)</f>
        <v>30.4</v>
      </c>
      <c r="E143" s="47">
        <f t="shared" si="23"/>
        <v>160.3</v>
      </c>
      <c r="F143" s="47">
        <f t="shared" si="23"/>
        <v>1165.5</v>
      </c>
      <c r="G143" s="47">
        <f t="shared" si="23"/>
        <v>51.4</v>
      </c>
      <c r="H143" s="47">
        <f t="shared" si="23"/>
        <v>167.88180000000003</v>
      </c>
      <c r="I143" s="47">
        <f t="shared" si="23"/>
        <v>16.86</v>
      </c>
      <c r="J143" s="47">
        <f t="shared" si="23"/>
        <v>3.4000000000000004</v>
      </c>
      <c r="K143" s="47">
        <f t="shared" si="23"/>
        <v>1.1320000000000001</v>
      </c>
      <c r="L143" s="47">
        <f t="shared" si="23"/>
        <v>0.30000000000000004</v>
      </c>
      <c r="M143" s="47">
        <f t="shared" si="23"/>
        <v>2.5999999999999996</v>
      </c>
      <c r="N143" s="47">
        <f t="shared" si="23"/>
        <v>0.30000000000000004</v>
      </c>
      <c r="O143" s="47">
        <f t="shared" si="23"/>
        <v>1.8</v>
      </c>
      <c r="P143" s="47">
        <f t="shared" si="23"/>
        <v>20.4</v>
      </c>
      <c r="Q143" s="47">
        <f t="shared" si="23"/>
        <v>433.90000000000003</v>
      </c>
      <c r="R143" s="47">
        <f t="shared" si="23"/>
        <v>966.78</v>
      </c>
      <c r="S143" s="47">
        <f t="shared" si="23"/>
        <v>268.19999999999993</v>
      </c>
      <c r="T143" s="47">
        <f t="shared" si="23"/>
        <v>15.787</v>
      </c>
      <c r="U143" s="47">
        <f t="shared" si="23"/>
        <v>2.7</v>
      </c>
      <c r="V143" s="47">
        <f t="shared" si="23"/>
        <v>71.3</v>
      </c>
    </row>
    <row r="144" spans="1:22" ht="21" thickBot="1">
      <c r="A144" s="68" t="s">
        <v>71</v>
      </c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</row>
    <row r="145" spans="1:22" ht="27" customHeight="1" thickBot="1">
      <c r="A145" s="63" t="s">
        <v>3</v>
      </c>
      <c r="B145" s="10" t="s">
        <v>4</v>
      </c>
      <c r="C145" s="62" t="s">
        <v>5</v>
      </c>
      <c r="D145" s="62"/>
      <c r="E145" s="62"/>
      <c r="F145" s="63" t="s">
        <v>6</v>
      </c>
      <c r="G145" s="67" t="s">
        <v>85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 t="s">
        <v>96</v>
      </c>
      <c r="R145" s="56"/>
      <c r="S145" s="56"/>
      <c r="T145" s="56"/>
      <c r="U145" s="56"/>
      <c r="V145" s="57"/>
    </row>
    <row r="146" spans="1:22" ht="52.5" thickBot="1">
      <c r="A146" s="64"/>
      <c r="B146" s="16" t="s">
        <v>19</v>
      </c>
      <c r="C146" s="3" t="s">
        <v>8</v>
      </c>
      <c r="D146" s="3" t="s">
        <v>9</v>
      </c>
      <c r="E146" s="4" t="s">
        <v>10</v>
      </c>
      <c r="F146" s="64"/>
      <c r="G146" s="17" t="s">
        <v>86</v>
      </c>
      <c r="H146" s="18" t="s">
        <v>87</v>
      </c>
      <c r="I146" s="18" t="s">
        <v>88</v>
      </c>
      <c r="J146" s="18" t="s">
        <v>89</v>
      </c>
      <c r="K146" s="18" t="s">
        <v>90</v>
      </c>
      <c r="L146" s="18" t="s">
        <v>91</v>
      </c>
      <c r="M146" s="18" t="s">
        <v>92</v>
      </c>
      <c r="N146" s="18" t="s">
        <v>93</v>
      </c>
      <c r="O146" s="18" t="s">
        <v>94</v>
      </c>
      <c r="P146" s="18" t="s">
        <v>95</v>
      </c>
      <c r="Q146" s="18" t="s">
        <v>97</v>
      </c>
      <c r="R146" s="18" t="s">
        <v>98</v>
      </c>
      <c r="S146" s="18" t="s">
        <v>99</v>
      </c>
      <c r="T146" s="18" t="s">
        <v>100</v>
      </c>
      <c r="U146" s="18" t="s">
        <v>101</v>
      </c>
      <c r="V146" s="19" t="s">
        <v>102</v>
      </c>
    </row>
    <row r="147" spans="1:22" ht="19.5" thickBot="1">
      <c r="A147" s="58" t="s">
        <v>11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</row>
    <row r="148" spans="1:22" ht="27" thickBot="1">
      <c r="A148" s="1" t="s">
        <v>34</v>
      </c>
      <c r="B148" s="5">
        <v>200</v>
      </c>
      <c r="C148" s="5">
        <v>4.6</v>
      </c>
      <c r="D148" s="5">
        <v>5.4</v>
      </c>
      <c r="E148" s="5">
        <v>46.2</v>
      </c>
      <c r="F148" s="21">
        <v>246</v>
      </c>
      <c r="G148" s="23">
        <v>0.5</v>
      </c>
      <c r="H148" s="23">
        <v>35.5</v>
      </c>
      <c r="I148" s="23">
        <v>4.2</v>
      </c>
      <c r="J148" s="23">
        <v>0.1</v>
      </c>
      <c r="K148" s="23">
        <v>0.2</v>
      </c>
      <c r="L148" s="23">
        <v>0.3</v>
      </c>
      <c r="M148" s="23">
        <v>0</v>
      </c>
      <c r="N148" s="23">
        <v>0.2</v>
      </c>
      <c r="O148" s="23">
        <v>2.2</v>
      </c>
      <c r="P148" s="23">
        <v>19.8</v>
      </c>
      <c r="Q148" s="23">
        <v>123.9</v>
      </c>
      <c r="R148" s="23">
        <v>247.7</v>
      </c>
      <c r="S148" s="23">
        <v>124.9</v>
      </c>
      <c r="T148" s="23">
        <v>4</v>
      </c>
      <c r="U148" s="23">
        <v>1.7</v>
      </c>
      <c r="V148" s="23">
        <v>11</v>
      </c>
    </row>
    <row r="149" spans="1:22" ht="15.75" thickBot="1">
      <c r="A149" s="2" t="s">
        <v>37</v>
      </c>
      <c r="B149" s="6">
        <v>200</v>
      </c>
      <c r="C149" s="6">
        <v>3.8</v>
      </c>
      <c r="D149" s="6">
        <v>3</v>
      </c>
      <c r="E149" s="6">
        <v>23</v>
      </c>
      <c r="F149" s="22">
        <v>130.8</v>
      </c>
      <c r="G149" s="35">
        <v>0.5</v>
      </c>
      <c r="H149" s="35">
        <v>0.017</v>
      </c>
      <c r="I149" s="35">
        <v>0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117.5</v>
      </c>
      <c r="R149" s="35">
        <v>104.6</v>
      </c>
      <c r="S149" s="35">
        <v>28.9</v>
      </c>
      <c r="T149" s="35">
        <v>0.9</v>
      </c>
      <c r="U149" s="35">
        <v>0</v>
      </c>
      <c r="V149" s="35">
        <v>0</v>
      </c>
    </row>
    <row r="150" spans="1:22" ht="15.75" thickBot="1">
      <c r="A150" s="2" t="s">
        <v>2</v>
      </c>
      <c r="B150" s="6">
        <v>60</v>
      </c>
      <c r="C150" s="6">
        <v>5.2</v>
      </c>
      <c r="D150" s="6">
        <v>0.8</v>
      </c>
      <c r="E150" s="6">
        <v>27.1</v>
      </c>
      <c r="F150" s="22">
        <v>136.8</v>
      </c>
      <c r="G150" s="23">
        <v>0</v>
      </c>
      <c r="H150" s="23">
        <v>0</v>
      </c>
      <c r="I150" s="23">
        <v>1.98</v>
      </c>
      <c r="J150" s="23">
        <v>0</v>
      </c>
      <c r="K150" s="23">
        <v>0.198</v>
      </c>
      <c r="L150" s="23">
        <v>0</v>
      </c>
      <c r="M150" s="23">
        <v>0</v>
      </c>
      <c r="N150" s="23">
        <v>0</v>
      </c>
      <c r="O150" s="23">
        <v>0</v>
      </c>
      <c r="P150" s="23">
        <v>0</v>
      </c>
      <c r="Q150" s="23">
        <v>36</v>
      </c>
      <c r="R150" s="23">
        <v>117</v>
      </c>
      <c r="S150" s="23">
        <v>25.2</v>
      </c>
      <c r="T150" s="23">
        <v>1.98</v>
      </c>
      <c r="U150" s="23">
        <v>0</v>
      </c>
      <c r="V150" s="23">
        <v>0</v>
      </c>
    </row>
    <row r="151" spans="1:22" ht="15.75" thickBot="1">
      <c r="A151" s="2" t="s">
        <v>38</v>
      </c>
      <c r="B151" s="6">
        <v>150</v>
      </c>
      <c r="C151" s="6">
        <v>0.5</v>
      </c>
      <c r="D151" s="6">
        <v>0.5</v>
      </c>
      <c r="E151" s="6">
        <v>12.9</v>
      </c>
      <c r="F151" s="22">
        <v>62</v>
      </c>
      <c r="G151" s="35">
        <v>10</v>
      </c>
      <c r="H151" s="35">
        <v>0.05</v>
      </c>
      <c r="I151" s="35">
        <v>0.2</v>
      </c>
      <c r="J151" s="35">
        <v>0</v>
      </c>
      <c r="K151" s="35">
        <v>0.03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16</v>
      </c>
      <c r="R151" s="35">
        <v>11</v>
      </c>
      <c r="S151" s="35">
        <v>9</v>
      </c>
      <c r="T151" s="35">
        <v>2.2</v>
      </c>
      <c r="U151" s="35">
        <v>0</v>
      </c>
      <c r="V151" s="35">
        <v>0</v>
      </c>
    </row>
    <row r="152" spans="1:22" ht="15.75">
      <c r="A152" s="43" t="s">
        <v>104</v>
      </c>
      <c r="B152" s="20"/>
      <c r="C152" s="44">
        <f>SUM(C148:C151)</f>
        <v>14.099999999999998</v>
      </c>
      <c r="D152" s="44">
        <f aca="true" t="shared" si="24" ref="D152:V152">SUM(D148:D151)</f>
        <v>9.700000000000001</v>
      </c>
      <c r="E152" s="44">
        <f t="shared" si="24"/>
        <v>109.20000000000002</v>
      </c>
      <c r="F152" s="44">
        <f t="shared" si="24"/>
        <v>575.6</v>
      </c>
      <c r="G152" s="44">
        <f t="shared" si="24"/>
        <v>11</v>
      </c>
      <c r="H152" s="44">
        <f t="shared" si="24"/>
        <v>35.567</v>
      </c>
      <c r="I152" s="44">
        <f t="shared" si="24"/>
        <v>6.38</v>
      </c>
      <c r="J152" s="44">
        <f t="shared" si="24"/>
        <v>0.1</v>
      </c>
      <c r="K152" s="44">
        <f t="shared" si="24"/>
        <v>0.42800000000000005</v>
      </c>
      <c r="L152" s="44">
        <f t="shared" si="24"/>
        <v>0.3</v>
      </c>
      <c r="M152" s="44">
        <f t="shared" si="24"/>
        <v>0</v>
      </c>
      <c r="N152" s="44">
        <f t="shared" si="24"/>
        <v>0.2</v>
      </c>
      <c r="O152" s="44">
        <f t="shared" si="24"/>
        <v>2.2</v>
      </c>
      <c r="P152" s="44">
        <f t="shared" si="24"/>
        <v>19.8</v>
      </c>
      <c r="Q152" s="44">
        <f t="shared" si="24"/>
        <v>293.4</v>
      </c>
      <c r="R152" s="44">
        <f t="shared" si="24"/>
        <v>480.29999999999995</v>
      </c>
      <c r="S152" s="44">
        <f t="shared" si="24"/>
        <v>188</v>
      </c>
      <c r="T152" s="44">
        <f t="shared" si="24"/>
        <v>9.080000000000002</v>
      </c>
      <c r="U152" s="44">
        <f t="shared" si="24"/>
        <v>1.7</v>
      </c>
      <c r="V152" s="44">
        <f t="shared" si="24"/>
        <v>11</v>
      </c>
    </row>
    <row r="153" spans="1:22" ht="18.75">
      <c r="A153" s="58" t="s">
        <v>53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</row>
    <row r="154" spans="1:22" ht="15.75" thickBot="1">
      <c r="A154" s="2" t="s">
        <v>72</v>
      </c>
      <c r="B154" s="6">
        <v>100</v>
      </c>
      <c r="C154" s="6">
        <v>1.9</v>
      </c>
      <c r="D154" s="6">
        <v>8.9</v>
      </c>
      <c r="E154" s="6">
        <v>7.7</v>
      </c>
      <c r="F154" s="22">
        <v>119</v>
      </c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</row>
    <row r="155" spans="1:22" ht="27" thickBot="1">
      <c r="A155" s="2" t="s">
        <v>73</v>
      </c>
      <c r="B155" s="6">
        <v>300</v>
      </c>
      <c r="C155" s="6">
        <v>10.8</v>
      </c>
      <c r="D155" s="6">
        <v>11.9</v>
      </c>
      <c r="E155" s="6">
        <v>15.3</v>
      </c>
      <c r="F155" s="22">
        <v>218.7</v>
      </c>
      <c r="G155" s="23">
        <v>0.5</v>
      </c>
      <c r="H155" s="23">
        <v>35.5</v>
      </c>
      <c r="I155" s="23">
        <v>4.2</v>
      </c>
      <c r="J155" s="23">
        <v>0.1</v>
      </c>
      <c r="K155" s="23">
        <v>0.2</v>
      </c>
      <c r="L155" s="23">
        <v>0.3</v>
      </c>
      <c r="M155" s="23">
        <v>0</v>
      </c>
      <c r="N155" s="23">
        <v>0.2</v>
      </c>
      <c r="O155" s="23">
        <v>2.2</v>
      </c>
      <c r="P155" s="23">
        <v>19.8</v>
      </c>
      <c r="Q155" s="23">
        <v>123.9</v>
      </c>
      <c r="R155" s="23">
        <v>247.7</v>
      </c>
      <c r="S155" s="23">
        <v>124.9</v>
      </c>
      <c r="T155" s="23">
        <v>4</v>
      </c>
      <c r="U155" s="23">
        <v>1.7</v>
      </c>
      <c r="V155" s="23">
        <v>11</v>
      </c>
    </row>
    <row r="156" spans="1:22" ht="15.75" thickBot="1">
      <c r="A156" s="2" t="s">
        <v>74</v>
      </c>
      <c r="B156" s="6">
        <v>300</v>
      </c>
      <c r="C156" s="6">
        <v>37.2</v>
      </c>
      <c r="D156" s="6">
        <v>28.8</v>
      </c>
      <c r="E156" s="6">
        <v>37.7</v>
      </c>
      <c r="F156" s="22">
        <v>538.2</v>
      </c>
      <c r="G156" s="23">
        <v>21</v>
      </c>
      <c r="H156" s="23">
        <v>100.2</v>
      </c>
      <c r="I156" s="23">
        <v>0.6</v>
      </c>
      <c r="J156" s="23">
        <v>0.2</v>
      </c>
      <c r="K156" s="23">
        <v>0.3</v>
      </c>
      <c r="L156" s="23">
        <v>0.5</v>
      </c>
      <c r="M156" s="23">
        <v>0</v>
      </c>
      <c r="N156" s="23">
        <v>0.7</v>
      </c>
      <c r="O156" s="23">
        <v>8.8</v>
      </c>
      <c r="P156" s="23">
        <v>20.8</v>
      </c>
      <c r="Q156" s="23">
        <v>48.5</v>
      </c>
      <c r="R156" s="23">
        <v>423.1</v>
      </c>
      <c r="S156" s="23">
        <v>101.2</v>
      </c>
      <c r="T156" s="23">
        <v>4.4</v>
      </c>
      <c r="U156" s="23">
        <v>7.2</v>
      </c>
      <c r="V156" s="23">
        <v>25.8</v>
      </c>
    </row>
    <row r="157" spans="1:22" ht="15.75" thickBot="1">
      <c r="A157" s="1" t="s">
        <v>75</v>
      </c>
      <c r="B157" s="5">
        <v>200</v>
      </c>
      <c r="C157" s="5">
        <v>1</v>
      </c>
      <c r="D157" s="5"/>
      <c r="E157" s="5">
        <v>25.4</v>
      </c>
      <c r="F157" s="21">
        <v>110</v>
      </c>
      <c r="G157" s="35">
        <v>10</v>
      </c>
      <c r="H157" s="35">
        <v>0.05</v>
      </c>
      <c r="I157" s="35">
        <v>0.2</v>
      </c>
      <c r="J157" s="35">
        <v>0</v>
      </c>
      <c r="K157" s="35">
        <v>0.03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16</v>
      </c>
      <c r="R157" s="35">
        <v>11</v>
      </c>
      <c r="S157" s="35">
        <v>9</v>
      </c>
      <c r="T157" s="35">
        <v>2.2</v>
      </c>
      <c r="U157" s="35">
        <v>0</v>
      </c>
      <c r="V157" s="35">
        <v>0</v>
      </c>
    </row>
    <row r="158" spans="1:22" ht="15.75" thickBot="1">
      <c r="A158" s="2" t="s">
        <v>17</v>
      </c>
      <c r="B158" s="6">
        <v>60</v>
      </c>
      <c r="C158" s="6">
        <v>4</v>
      </c>
      <c r="D158" s="6">
        <v>0.5</v>
      </c>
      <c r="E158" s="6">
        <v>25.4</v>
      </c>
      <c r="F158" s="22">
        <v>122.4</v>
      </c>
      <c r="G158" s="23">
        <v>0</v>
      </c>
      <c r="H158" s="23">
        <v>0</v>
      </c>
      <c r="I158" s="23">
        <v>1.98</v>
      </c>
      <c r="J158" s="23">
        <v>0</v>
      </c>
      <c r="K158" s="23">
        <v>0.198</v>
      </c>
      <c r="L158" s="23">
        <v>0</v>
      </c>
      <c r="M158" s="23">
        <v>0</v>
      </c>
      <c r="N158" s="23">
        <v>0</v>
      </c>
      <c r="O158" s="23">
        <v>0</v>
      </c>
      <c r="P158" s="23">
        <v>0</v>
      </c>
      <c r="Q158" s="23">
        <v>36</v>
      </c>
      <c r="R158" s="23">
        <v>117</v>
      </c>
      <c r="S158" s="23">
        <v>25.2</v>
      </c>
      <c r="T158" s="23">
        <v>1.98</v>
      </c>
      <c r="U158" s="23">
        <v>0</v>
      </c>
      <c r="V158" s="23">
        <v>0</v>
      </c>
    </row>
    <row r="159" spans="1:22" ht="15.75" thickBot="1">
      <c r="A159" s="2" t="s">
        <v>18</v>
      </c>
      <c r="B159" s="9">
        <v>30</v>
      </c>
      <c r="C159" s="9">
        <v>2.3</v>
      </c>
      <c r="D159" s="9">
        <v>0.2</v>
      </c>
      <c r="E159" s="9">
        <v>15.1</v>
      </c>
      <c r="F159" s="20">
        <v>71</v>
      </c>
      <c r="G159" s="34">
        <v>0</v>
      </c>
      <c r="H159" s="34">
        <v>0</v>
      </c>
      <c r="I159" s="34">
        <v>1.98</v>
      </c>
      <c r="J159" s="34">
        <v>0</v>
      </c>
      <c r="K159" s="34">
        <v>0.198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36</v>
      </c>
      <c r="R159" s="34">
        <v>117</v>
      </c>
      <c r="S159" s="34">
        <v>25.2</v>
      </c>
      <c r="T159" s="34">
        <v>1.98</v>
      </c>
      <c r="U159" s="34">
        <v>0</v>
      </c>
      <c r="V159" s="34">
        <v>0</v>
      </c>
    </row>
    <row r="160" spans="1:22" ht="15.75">
      <c r="A160" s="43" t="s">
        <v>104</v>
      </c>
      <c r="B160" s="23"/>
      <c r="C160" s="47">
        <f>SUM(C154:C159)</f>
        <v>57.2</v>
      </c>
      <c r="D160" s="47">
        <f aca="true" t="shared" si="25" ref="D160:V160">SUM(D154:D159)</f>
        <v>50.300000000000004</v>
      </c>
      <c r="E160" s="47">
        <f t="shared" si="25"/>
        <v>126.6</v>
      </c>
      <c r="F160" s="47">
        <f t="shared" si="25"/>
        <v>1179.3000000000002</v>
      </c>
      <c r="G160" s="47">
        <f t="shared" si="25"/>
        <v>31.5</v>
      </c>
      <c r="H160" s="47">
        <f t="shared" si="25"/>
        <v>135.75</v>
      </c>
      <c r="I160" s="47">
        <f t="shared" si="25"/>
        <v>8.96</v>
      </c>
      <c r="J160" s="47">
        <f t="shared" si="25"/>
        <v>0.30000000000000004</v>
      </c>
      <c r="K160" s="47">
        <f t="shared" si="25"/>
        <v>0.9259999999999999</v>
      </c>
      <c r="L160" s="47">
        <f t="shared" si="25"/>
        <v>0.8</v>
      </c>
      <c r="M160" s="47">
        <f t="shared" si="25"/>
        <v>0</v>
      </c>
      <c r="N160" s="47">
        <f t="shared" si="25"/>
        <v>0.8999999999999999</v>
      </c>
      <c r="O160" s="47">
        <f t="shared" si="25"/>
        <v>11</v>
      </c>
      <c r="P160" s="47">
        <f t="shared" si="25"/>
        <v>40.6</v>
      </c>
      <c r="Q160" s="47">
        <f t="shared" si="25"/>
        <v>260.4</v>
      </c>
      <c r="R160" s="47">
        <f t="shared" si="25"/>
        <v>915.8</v>
      </c>
      <c r="S160" s="47">
        <f t="shared" si="25"/>
        <v>285.5</v>
      </c>
      <c r="T160" s="47">
        <f t="shared" si="25"/>
        <v>14.560000000000002</v>
      </c>
      <c r="U160" s="47">
        <f t="shared" si="25"/>
        <v>8.9</v>
      </c>
      <c r="V160" s="47">
        <f t="shared" si="25"/>
        <v>36.8</v>
      </c>
    </row>
    <row r="161" spans="1:22" ht="16.5" thickBot="1">
      <c r="A161" s="45" t="s">
        <v>105</v>
      </c>
      <c r="B161" s="23"/>
      <c r="C161" s="47">
        <f>SUM(C160,C152)</f>
        <v>71.3</v>
      </c>
      <c r="D161" s="47">
        <f aca="true" t="shared" si="26" ref="D161:V161">SUM(D160,D152)</f>
        <v>60.00000000000001</v>
      </c>
      <c r="E161" s="47">
        <f t="shared" si="26"/>
        <v>235.8</v>
      </c>
      <c r="F161" s="47">
        <f t="shared" si="26"/>
        <v>1754.9</v>
      </c>
      <c r="G161" s="47">
        <f t="shared" si="26"/>
        <v>42.5</v>
      </c>
      <c r="H161" s="47">
        <f t="shared" si="26"/>
        <v>171.317</v>
      </c>
      <c r="I161" s="47">
        <f t="shared" si="26"/>
        <v>15.34</v>
      </c>
      <c r="J161" s="47">
        <f t="shared" si="26"/>
        <v>0.4</v>
      </c>
      <c r="K161" s="47">
        <f t="shared" si="26"/>
        <v>1.354</v>
      </c>
      <c r="L161" s="47">
        <f t="shared" si="26"/>
        <v>1.1</v>
      </c>
      <c r="M161" s="47">
        <f t="shared" si="26"/>
        <v>0</v>
      </c>
      <c r="N161" s="47">
        <f t="shared" si="26"/>
        <v>1.0999999999999999</v>
      </c>
      <c r="O161" s="47">
        <f t="shared" si="26"/>
        <v>13.2</v>
      </c>
      <c r="P161" s="47">
        <f t="shared" si="26"/>
        <v>60.400000000000006</v>
      </c>
      <c r="Q161" s="47">
        <f t="shared" si="26"/>
        <v>553.8</v>
      </c>
      <c r="R161" s="47">
        <f t="shared" si="26"/>
        <v>1396.1</v>
      </c>
      <c r="S161" s="47">
        <f t="shared" si="26"/>
        <v>473.5</v>
      </c>
      <c r="T161" s="47">
        <f t="shared" si="26"/>
        <v>23.640000000000004</v>
      </c>
      <c r="U161" s="47">
        <f t="shared" si="26"/>
        <v>10.6</v>
      </c>
      <c r="V161" s="47">
        <f t="shared" si="26"/>
        <v>47.8</v>
      </c>
    </row>
    <row r="162" spans="1:22" ht="21" thickBot="1">
      <c r="A162" s="68" t="s">
        <v>76</v>
      </c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</row>
    <row r="163" spans="1:22" ht="27" customHeight="1" thickBot="1">
      <c r="A163" s="63" t="s">
        <v>3</v>
      </c>
      <c r="B163" s="10" t="s">
        <v>4</v>
      </c>
      <c r="C163" s="62" t="s">
        <v>5</v>
      </c>
      <c r="D163" s="62"/>
      <c r="E163" s="62"/>
      <c r="F163" s="63" t="s">
        <v>6</v>
      </c>
      <c r="G163" s="67" t="s">
        <v>85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 t="s">
        <v>96</v>
      </c>
      <c r="R163" s="56"/>
      <c r="S163" s="56"/>
      <c r="T163" s="56"/>
      <c r="U163" s="56"/>
      <c r="V163" s="57"/>
    </row>
    <row r="164" spans="1:22" ht="52.5" thickBot="1">
      <c r="A164" s="64"/>
      <c r="B164" s="16" t="s">
        <v>19</v>
      </c>
      <c r="C164" s="3" t="s">
        <v>8</v>
      </c>
      <c r="D164" s="3" t="s">
        <v>9</v>
      </c>
      <c r="E164" s="4" t="s">
        <v>10</v>
      </c>
      <c r="F164" s="64"/>
      <c r="G164" s="17" t="s">
        <v>86</v>
      </c>
      <c r="H164" s="18" t="s">
        <v>87</v>
      </c>
      <c r="I164" s="18" t="s">
        <v>88</v>
      </c>
      <c r="J164" s="18" t="s">
        <v>89</v>
      </c>
      <c r="K164" s="18" t="s">
        <v>90</v>
      </c>
      <c r="L164" s="18" t="s">
        <v>91</v>
      </c>
      <c r="M164" s="18" t="s">
        <v>92</v>
      </c>
      <c r="N164" s="18" t="s">
        <v>93</v>
      </c>
      <c r="O164" s="18" t="s">
        <v>94</v>
      </c>
      <c r="P164" s="18" t="s">
        <v>95</v>
      </c>
      <c r="Q164" s="18" t="s">
        <v>97</v>
      </c>
      <c r="R164" s="18" t="s">
        <v>98</v>
      </c>
      <c r="S164" s="18" t="s">
        <v>99</v>
      </c>
      <c r="T164" s="18" t="s">
        <v>100</v>
      </c>
      <c r="U164" s="18" t="s">
        <v>101</v>
      </c>
      <c r="V164" s="19" t="s">
        <v>102</v>
      </c>
    </row>
    <row r="165" spans="1:22" ht="19.5" thickBot="1">
      <c r="A165" s="58" t="s">
        <v>11</v>
      </c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</row>
    <row r="166" spans="1:22" ht="15.75" thickBot="1">
      <c r="A166" s="1" t="s">
        <v>77</v>
      </c>
      <c r="B166" s="5">
        <v>200</v>
      </c>
      <c r="C166" s="5">
        <v>35.1</v>
      </c>
      <c r="D166" s="5">
        <v>21.4</v>
      </c>
      <c r="E166" s="5">
        <v>29.7</v>
      </c>
      <c r="F166" s="21">
        <v>443</v>
      </c>
      <c r="G166" s="23">
        <v>0.3</v>
      </c>
      <c r="H166" s="23">
        <v>109.6</v>
      </c>
      <c r="I166" s="23">
        <v>0.5</v>
      </c>
      <c r="J166" s="23">
        <v>0.2</v>
      </c>
      <c r="K166" s="23">
        <v>0.1</v>
      </c>
      <c r="L166" s="23">
        <v>0.4</v>
      </c>
      <c r="M166" s="23">
        <v>0</v>
      </c>
      <c r="N166" s="23">
        <v>0</v>
      </c>
      <c r="O166" s="23">
        <v>0.9</v>
      </c>
      <c r="P166" s="23">
        <v>3.1</v>
      </c>
      <c r="Q166" s="23">
        <v>261.9</v>
      </c>
      <c r="R166" s="23">
        <v>374.5</v>
      </c>
      <c r="S166" s="23">
        <v>43.4</v>
      </c>
      <c r="T166" s="23">
        <v>1.3</v>
      </c>
      <c r="U166" s="23">
        <v>0.8</v>
      </c>
      <c r="V166" s="23">
        <v>0.8</v>
      </c>
    </row>
    <row r="167" spans="1:22" ht="15.75" thickBot="1">
      <c r="A167" s="2" t="s">
        <v>78</v>
      </c>
      <c r="B167" s="6">
        <v>30</v>
      </c>
      <c r="C167" s="6">
        <v>2.2</v>
      </c>
      <c r="D167" s="6">
        <v>2.6</v>
      </c>
      <c r="E167" s="6">
        <v>16.7</v>
      </c>
      <c r="F167" s="22">
        <v>98.4</v>
      </c>
      <c r="G167" s="35">
        <v>10</v>
      </c>
      <c r="H167" s="35">
        <v>0.05</v>
      </c>
      <c r="I167" s="35">
        <v>0.2</v>
      </c>
      <c r="J167" s="35">
        <v>0</v>
      </c>
      <c r="K167" s="35">
        <v>0.03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16</v>
      </c>
      <c r="R167" s="35">
        <v>11</v>
      </c>
      <c r="S167" s="35">
        <v>9</v>
      </c>
      <c r="T167" s="35">
        <v>2.2</v>
      </c>
      <c r="U167" s="35">
        <v>0</v>
      </c>
      <c r="V167" s="35">
        <v>0</v>
      </c>
    </row>
    <row r="168" spans="1:22" ht="15.75" thickBot="1">
      <c r="A168" s="2" t="s">
        <v>67</v>
      </c>
      <c r="B168" s="6">
        <v>200</v>
      </c>
      <c r="C168" s="6">
        <v>0.1</v>
      </c>
      <c r="D168" s="12"/>
      <c r="E168" s="6">
        <v>9.5</v>
      </c>
      <c r="F168" s="22">
        <v>38.8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12</v>
      </c>
      <c r="R168" s="23">
        <v>8</v>
      </c>
      <c r="S168" s="23">
        <v>6</v>
      </c>
      <c r="T168" s="23">
        <v>0.8</v>
      </c>
      <c r="U168" s="23">
        <v>0</v>
      </c>
      <c r="V168" s="23">
        <v>0</v>
      </c>
    </row>
    <row r="169" spans="1:22" ht="15.75" thickBot="1">
      <c r="A169" s="2" t="s">
        <v>79</v>
      </c>
      <c r="B169" s="6">
        <v>150</v>
      </c>
      <c r="C169" s="6">
        <v>0.5</v>
      </c>
      <c r="D169" s="6">
        <v>0.4</v>
      </c>
      <c r="E169" s="6">
        <v>13.9</v>
      </c>
      <c r="F169" s="22">
        <v>63.5</v>
      </c>
      <c r="G169" s="35">
        <v>10</v>
      </c>
      <c r="H169" s="35">
        <v>0.05</v>
      </c>
      <c r="I169" s="35">
        <v>0.2</v>
      </c>
      <c r="J169" s="35">
        <v>0</v>
      </c>
      <c r="K169" s="35">
        <v>0.03</v>
      </c>
      <c r="L169" s="35">
        <v>0</v>
      </c>
      <c r="M169" s="35">
        <v>0</v>
      </c>
      <c r="N169" s="35">
        <v>0</v>
      </c>
      <c r="O169" s="35">
        <v>0</v>
      </c>
      <c r="P169" s="35">
        <v>0</v>
      </c>
      <c r="Q169" s="35">
        <v>16</v>
      </c>
      <c r="R169" s="35">
        <v>11</v>
      </c>
      <c r="S169" s="35">
        <v>9</v>
      </c>
      <c r="T169" s="35">
        <v>2.2</v>
      </c>
      <c r="U169" s="35">
        <v>0</v>
      </c>
      <c r="V169" s="35">
        <v>0</v>
      </c>
    </row>
    <row r="170" spans="1:22" ht="15.75">
      <c r="A170" s="43" t="s">
        <v>104</v>
      </c>
      <c r="B170" s="20"/>
      <c r="C170" s="44">
        <f>SUM(C166:C169)</f>
        <v>37.900000000000006</v>
      </c>
      <c r="D170" s="44">
        <f aca="true" t="shared" si="27" ref="D170:V170">SUM(D166:D169)</f>
        <v>24.4</v>
      </c>
      <c r="E170" s="44">
        <f t="shared" si="27"/>
        <v>69.8</v>
      </c>
      <c r="F170" s="44">
        <f t="shared" si="27"/>
        <v>643.6999999999999</v>
      </c>
      <c r="G170" s="44">
        <f t="shared" si="27"/>
        <v>20.3</v>
      </c>
      <c r="H170" s="44">
        <f t="shared" si="27"/>
        <v>109.69999999999999</v>
      </c>
      <c r="I170" s="44">
        <f t="shared" si="27"/>
        <v>0.8999999999999999</v>
      </c>
      <c r="J170" s="44">
        <f t="shared" si="27"/>
        <v>0.2</v>
      </c>
      <c r="K170" s="44">
        <f t="shared" si="27"/>
        <v>0.16</v>
      </c>
      <c r="L170" s="44">
        <f t="shared" si="27"/>
        <v>0.4</v>
      </c>
      <c r="M170" s="44">
        <f t="shared" si="27"/>
        <v>0</v>
      </c>
      <c r="N170" s="44">
        <f t="shared" si="27"/>
        <v>0</v>
      </c>
      <c r="O170" s="44">
        <f t="shared" si="27"/>
        <v>0.9</v>
      </c>
      <c r="P170" s="44">
        <f t="shared" si="27"/>
        <v>3.1</v>
      </c>
      <c r="Q170" s="44">
        <f t="shared" si="27"/>
        <v>305.9</v>
      </c>
      <c r="R170" s="44">
        <f t="shared" si="27"/>
        <v>404.5</v>
      </c>
      <c r="S170" s="44">
        <f t="shared" si="27"/>
        <v>67.4</v>
      </c>
      <c r="T170" s="44">
        <f t="shared" si="27"/>
        <v>6.5</v>
      </c>
      <c r="U170" s="44">
        <f t="shared" si="27"/>
        <v>0.8</v>
      </c>
      <c r="V170" s="44">
        <f t="shared" si="27"/>
        <v>0.8</v>
      </c>
    </row>
    <row r="171" spans="1:22" ht="18.75">
      <c r="A171" s="58" t="s">
        <v>53</v>
      </c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</row>
    <row r="172" spans="1:22" ht="27" thickBot="1">
      <c r="A172" s="2" t="s">
        <v>80</v>
      </c>
      <c r="B172" s="6">
        <v>100</v>
      </c>
      <c r="C172" s="6">
        <v>1.6</v>
      </c>
      <c r="D172" s="6">
        <v>7.1</v>
      </c>
      <c r="E172" s="6">
        <v>7.2</v>
      </c>
      <c r="F172" s="22">
        <v>98.1</v>
      </c>
      <c r="G172" s="24">
        <v>7</v>
      </c>
      <c r="H172" s="24">
        <v>0</v>
      </c>
      <c r="I172" s="24">
        <v>4.8</v>
      </c>
      <c r="J172" s="24">
        <v>0</v>
      </c>
      <c r="K172" s="24">
        <v>0.06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53</v>
      </c>
      <c r="R172" s="24">
        <v>76</v>
      </c>
      <c r="S172" s="24">
        <v>37</v>
      </c>
      <c r="T172" s="24">
        <v>1.8</v>
      </c>
      <c r="U172" s="24">
        <v>0</v>
      </c>
      <c r="V172" s="24">
        <v>0</v>
      </c>
    </row>
    <row r="173" spans="1:22" ht="27" thickBot="1">
      <c r="A173" s="2" t="s">
        <v>81</v>
      </c>
      <c r="B173" s="6">
        <v>300</v>
      </c>
      <c r="C173" s="6">
        <v>14.5</v>
      </c>
      <c r="D173" s="6">
        <v>10.7</v>
      </c>
      <c r="E173" s="6">
        <v>21.1</v>
      </c>
      <c r="F173" s="22">
        <v>243.7</v>
      </c>
      <c r="G173" s="24">
        <v>8.75</v>
      </c>
      <c r="H173" s="24">
        <v>0.125</v>
      </c>
      <c r="I173" s="24">
        <v>1</v>
      </c>
      <c r="J173" s="24">
        <v>0</v>
      </c>
      <c r="K173" s="24">
        <v>0.2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49.25</v>
      </c>
      <c r="R173" s="24">
        <v>173.3</v>
      </c>
      <c r="S173" s="24">
        <v>48.25</v>
      </c>
      <c r="T173" s="24">
        <v>3.5</v>
      </c>
      <c r="U173" s="24">
        <v>0</v>
      </c>
      <c r="V173" s="24">
        <v>0</v>
      </c>
    </row>
    <row r="174" spans="1:22" ht="15.75" thickBot="1">
      <c r="A174" s="1" t="s">
        <v>82</v>
      </c>
      <c r="B174" s="5">
        <v>100</v>
      </c>
      <c r="C174" s="5">
        <v>14.8</v>
      </c>
      <c r="D174" s="5">
        <v>10.3</v>
      </c>
      <c r="E174" s="5">
        <v>4.6</v>
      </c>
      <c r="F174" s="21">
        <v>162.5</v>
      </c>
      <c r="G174" s="23">
        <v>1</v>
      </c>
      <c r="H174" s="23">
        <v>69.8</v>
      </c>
      <c r="I174" s="23">
        <v>0.1</v>
      </c>
      <c r="J174" s="23">
        <v>0</v>
      </c>
      <c r="K174" s="23">
        <v>0</v>
      </c>
      <c r="L174" s="23">
        <v>0.1</v>
      </c>
      <c r="M174" s="23">
        <v>0</v>
      </c>
      <c r="N174" s="23">
        <v>0</v>
      </c>
      <c r="O174" s="23">
        <v>1.7</v>
      </c>
      <c r="P174" s="23">
        <v>2</v>
      </c>
      <c r="Q174" s="23">
        <v>9.5</v>
      </c>
      <c r="R174" s="23">
        <v>82.3</v>
      </c>
      <c r="S174" s="23">
        <v>16.3</v>
      </c>
      <c r="T174" s="23">
        <v>0.6</v>
      </c>
      <c r="U174" s="23">
        <v>1.6</v>
      </c>
      <c r="V174" s="23">
        <v>3.7</v>
      </c>
    </row>
    <row r="175" spans="1:22" ht="15.75" thickBot="1">
      <c r="A175" s="2" t="s">
        <v>83</v>
      </c>
      <c r="B175" s="6">
        <v>200</v>
      </c>
      <c r="C175" s="6">
        <v>3.8</v>
      </c>
      <c r="D175" s="6">
        <v>7</v>
      </c>
      <c r="E175" s="6">
        <v>29.6</v>
      </c>
      <c r="F175" s="22">
        <v>191.6</v>
      </c>
      <c r="G175" s="24">
        <v>15.9</v>
      </c>
      <c r="H175" s="24">
        <v>0.0425</v>
      </c>
      <c r="I175" s="24">
        <v>0.27</v>
      </c>
      <c r="J175" s="24">
        <v>0</v>
      </c>
      <c r="K175" s="24">
        <v>0.27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18.7</v>
      </c>
      <c r="R175" s="24">
        <v>105.2</v>
      </c>
      <c r="S175" s="24">
        <v>41.2</v>
      </c>
      <c r="T175" s="24">
        <v>1.87</v>
      </c>
      <c r="U175" s="24">
        <v>0</v>
      </c>
      <c r="V175" s="24">
        <v>0</v>
      </c>
    </row>
    <row r="176" spans="1:22" ht="27" thickBot="1">
      <c r="A176" s="2" t="s">
        <v>49</v>
      </c>
      <c r="B176" s="6">
        <v>200</v>
      </c>
      <c r="C176" s="6"/>
      <c r="D176" s="6"/>
      <c r="E176" s="6">
        <v>18.2</v>
      </c>
      <c r="F176" s="22">
        <v>71.8</v>
      </c>
      <c r="G176" s="23">
        <v>0</v>
      </c>
      <c r="H176" s="23">
        <v>0.002</v>
      </c>
      <c r="I176" s="23">
        <v>0</v>
      </c>
      <c r="J176" s="23">
        <v>0</v>
      </c>
      <c r="K176" s="23">
        <v>0</v>
      </c>
      <c r="L176" s="23">
        <v>0</v>
      </c>
      <c r="M176" s="23">
        <v>0</v>
      </c>
      <c r="N176" s="23">
        <v>0</v>
      </c>
      <c r="O176" s="23">
        <v>0</v>
      </c>
      <c r="P176" s="23">
        <v>0</v>
      </c>
      <c r="Q176" s="23">
        <v>8.1</v>
      </c>
      <c r="R176" s="23">
        <v>0</v>
      </c>
      <c r="S176" s="23">
        <v>1.7</v>
      </c>
      <c r="T176" s="23">
        <v>0</v>
      </c>
      <c r="U176" s="23">
        <v>0</v>
      </c>
      <c r="V176" s="23">
        <v>0</v>
      </c>
    </row>
    <row r="177" spans="1:22" ht="15.75" thickBot="1">
      <c r="A177" s="2" t="s">
        <v>17</v>
      </c>
      <c r="B177" s="6">
        <v>60</v>
      </c>
      <c r="C177" s="6">
        <v>4</v>
      </c>
      <c r="D177" s="6">
        <v>0.5</v>
      </c>
      <c r="E177" s="6">
        <v>25.4</v>
      </c>
      <c r="F177" s="22">
        <v>122.4</v>
      </c>
      <c r="G177" s="23">
        <v>0</v>
      </c>
      <c r="H177" s="23">
        <v>0</v>
      </c>
      <c r="I177" s="23">
        <v>1.98</v>
      </c>
      <c r="J177" s="23">
        <v>0</v>
      </c>
      <c r="K177" s="23">
        <v>0.198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36</v>
      </c>
      <c r="R177" s="23">
        <v>117</v>
      </c>
      <c r="S177" s="23">
        <v>25.2</v>
      </c>
      <c r="T177" s="23">
        <v>1.98</v>
      </c>
      <c r="U177" s="23">
        <v>0</v>
      </c>
      <c r="V177" s="23">
        <v>0</v>
      </c>
    </row>
    <row r="178" spans="1:22" ht="15.75" thickBot="1">
      <c r="A178" s="2" t="s">
        <v>18</v>
      </c>
      <c r="B178" s="6">
        <v>30</v>
      </c>
      <c r="C178" s="9">
        <v>2.3</v>
      </c>
      <c r="D178" s="9">
        <v>0.2</v>
      </c>
      <c r="E178" s="9">
        <v>15.1</v>
      </c>
      <c r="F178" s="20">
        <v>71</v>
      </c>
      <c r="G178" s="34">
        <v>0</v>
      </c>
      <c r="H178" s="34">
        <v>0</v>
      </c>
      <c r="I178" s="34">
        <v>1.98</v>
      </c>
      <c r="J178" s="34">
        <v>0</v>
      </c>
      <c r="K178" s="34">
        <v>0.198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36</v>
      </c>
      <c r="R178" s="34">
        <v>117</v>
      </c>
      <c r="S178" s="34">
        <v>25.2</v>
      </c>
      <c r="T178" s="34">
        <v>1.98</v>
      </c>
      <c r="U178" s="34">
        <v>0</v>
      </c>
      <c r="V178" s="34">
        <v>0</v>
      </c>
    </row>
    <row r="179" spans="1:22" ht="15.75">
      <c r="A179" s="43" t="s">
        <v>104</v>
      </c>
      <c r="B179" s="42"/>
      <c r="C179" s="47">
        <f>SUM(C172:C178)</f>
        <v>41</v>
      </c>
      <c r="D179" s="47">
        <f aca="true" t="shared" si="28" ref="D179:V179">SUM(D172:D178)</f>
        <v>35.8</v>
      </c>
      <c r="E179" s="47">
        <f t="shared" si="28"/>
        <v>121.19999999999999</v>
      </c>
      <c r="F179" s="47">
        <f t="shared" si="28"/>
        <v>961.0999999999999</v>
      </c>
      <c r="G179" s="47">
        <f t="shared" si="28"/>
        <v>32.65</v>
      </c>
      <c r="H179" s="47">
        <f t="shared" si="28"/>
        <v>69.9695</v>
      </c>
      <c r="I179" s="47">
        <f t="shared" si="28"/>
        <v>10.13</v>
      </c>
      <c r="J179" s="47">
        <f t="shared" si="28"/>
        <v>0</v>
      </c>
      <c r="K179" s="47">
        <f t="shared" si="28"/>
        <v>0.9259999999999999</v>
      </c>
      <c r="L179" s="47">
        <f t="shared" si="28"/>
        <v>0.1</v>
      </c>
      <c r="M179" s="47">
        <f t="shared" si="28"/>
        <v>0</v>
      </c>
      <c r="N179" s="47">
        <f t="shared" si="28"/>
        <v>0</v>
      </c>
      <c r="O179" s="47">
        <f t="shared" si="28"/>
        <v>1.7</v>
      </c>
      <c r="P179" s="47">
        <f t="shared" si="28"/>
        <v>2</v>
      </c>
      <c r="Q179" s="47">
        <f t="shared" si="28"/>
        <v>210.54999999999998</v>
      </c>
      <c r="R179" s="47">
        <f t="shared" si="28"/>
        <v>670.8</v>
      </c>
      <c r="S179" s="47">
        <f t="shared" si="28"/>
        <v>194.84999999999997</v>
      </c>
      <c r="T179" s="47">
        <f t="shared" si="28"/>
        <v>11.73</v>
      </c>
      <c r="U179" s="47">
        <f t="shared" si="28"/>
        <v>1.6</v>
      </c>
      <c r="V179" s="47">
        <f t="shared" si="28"/>
        <v>3.7</v>
      </c>
    </row>
    <row r="180" spans="1:22" ht="16.5" thickBot="1">
      <c r="A180" s="45" t="s">
        <v>105</v>
      </c>
      <c r="B180" s="46"/>
      <c r="C180" s="49">
        <f>SUM(C179,C170)</f>
        <v>78.9</v>
      </c>
      <c r="D180" s="49">
        <f aca="true" t="shared" si="29" ref="D180:V180">SUM(D179,D170)</f>
        <v>60.199999999999996</v>
      </c>
      <c r="E180" s="49">
        <f t="shared" si="29"/>
        <v>191</v>
      </c>
      <c r="F180" s="49">
        <f t="shared" si="29"/>
        <v>1604.7999999999997</v>
      </c>
      <c r="G180" s="49">
        <f t="shared" si="29"/>
        <v>52.95</v>
      </c>
      <c r="H180" s="49">
        <f t="shared" si="29"/>
        <v>179.66949999999997</v>
      </c>
      <c r="I180" s="49">
        <f t="shared" si="29"/>
        <v>11.030000000000001</v>
      </c>
      <c r="J180" s="49">
        <f t="shared" si="29"/>
        <v>0.2</v>
      </c>
      <c r="K180" s="49">
        <f t="shared" si="29"/>
        <v>1.0859999999999999</v>
      </c>
      <c r="L180" s="49">
        <f t="shared" si="29"/>
        <v>0.5</v>
      </c>
      <c r="M180" s="49">
        <f t="shared" si="29"/>
        <v>0</v>
      </c>
      <c r="N180" s="49">
        <f t="shared" si="29"/>
        <v>0</v>
      </c>
      <c r="O180" s="49">
        <f t="shared" si="29"/>
        <v>2.6</v>
      </c>
      <c r="P180" s="49">
        <f t="shared" si="29"/>
        <v>5.1</v>
      </c>
      <c r="Q180" s="49">
        <f t="shared" si="29"/>
        <v>516.4499999999999</v>
      </c>
      <c r="R180" s="49">
        <f t="shared" si="29"/>
        <v>1075.3</v>
      </c>
      <c r="S180" s="49">
        <f t="shared" si="29"/>
        <v>262.25</v>
      </c>
      <c r="T180" s="49">
        <f t="shared" si="29"/>
        <v>18.23</v>
      </c>
      <c r="U180" s="49">
        <f t="shared" si="29"/>
        <v>2.4000000000000004</v>
      </c>
      <c r="V180" s="49">
        <f t="shared" si="29"/>
        <v>4.5</v>
      </c>
    </row>
  </sheetData>
  <sheetProtection/>
  <mergeCells count="101">
    <mergeCell ref="A171:V171"/>
    <mergeCell ref="F127:F128"/>
    <mergeCell ref="A147:V147"/>
    <mergeCell ref="A153:V153"/>
    <mergeCell ref="A162:V162"/>
    <mergeCell ref="A145:A146"/>
    <mergeCell ref="A165:V165"/>
    <mergeCell ref="Q55:V55"/>
    <mergeCell ref="C73:E73"/>
    <mergeCell ref="F73:F74"/>
    <mergeCell ref="A90:V90"/>
    <mergeCell ref="A91:A92"/>
    <mergeCell ref="A126:V126"/>
    <mergeCell ref="A109:A110"/>
    <mergeCell ref="G109:P109"/>
    <mergeCell ref="Q109:V109"/>
    <mergeCell ref="A54:V54"/>
    <mergeCell ref="A73:A74"/>
    <mergeCell ref="C145:E145"/>
    <mergeCell ref="F145:F146"/>
    <mergeCell ref="A144:V144"/>
    <mergeCell ref="A163:A164"/>
    <mergeCell ref="A80:V80"/>
    <mergeCell ref="G145:P145"/>
    <mergeCell ref="G73:P73"/>
    <mergeCell ref="Q73:V73"/>
    <mergeCell ref="A93:V93"/>
    <mergeCell ref="A99:V99"/>
    <mergeCell ref="C163:E163"/>
    <mergeCell ref="F163:F164"/>
    <mergeCell ref="C109:E109"/>
    <mergeCell ref="F109:F110"/>
    <mergeCell ref="A129:V129"/>
    <mergeCell ref="A135:V135"/>
    <mergeCell ref="B46:B47"/>
    <mergeCell ref="A38:V38"/>
    <mergeCell ref="A44:V44"/>
    <mergeCell ref="F19:F20"/>
    <mergeCell ref="A36:A37"/>
    <mergeCell ref="C36:E36"/>
    <mergeCell ref="C46:C47"/>
    <mergeCell ref="D46:D47"/>
    <mergeCell ref="F36:F37"/>
    <mergeCell ref="E46:E47"/>
    <mergeCell ref="F46:F47"/>
    <mergeCell ref="A57:V57"/>
    <mergeCell ref="A63:V63"/>
    <mergeCell ref="A75:V75"/>
    <mergeCell ref="G36:P36"/>
    <mergeCell ref="M46:M47"/>
    <mergeCell ref="A55:A56"/>
    <mergeCell ref="C55:E55"/>
    <mergeCell ref="K46:K47"/>
    <mergeCell ref="L46:L47"/>
    <mergeCell ref="G91:P91"/>
    <mergeCell ref="Q91:V91"/>
    <mergeCell ref="C91:E91"/>
    <mergeCell ref="F91:F92"/>
    <mergeCell ref="F55:F56"/>
    <mergeCell ref="G55:P55"/>
    <mergeCell ref="N46:N47"/>
    <mergeCell ref="A72:V72"/>
    <mergeCell ref="C127:E127"/>
    <mergeCell ref="O46:O47"/>
    <mergeCell ref="P46:P47"/>
    <mergeCell ref="Q46:Q47"/>
    <mergeCell ref="G163:P163"/>
    <mergeCell ref="Q163:V163"/>
    <mergeCell ref="G46:G47"/>
    <mergeCell ref="H46:H47"/>
    <mergeCell ref="I46:I47"/>
    <mergeCell ref="J46:J47"/>
    <mergeCell ref="C2:E2"/>
    <mergeCell ref="A2:A3"/>
    <mergeCell ref="F2:F3"/>
    <mergeCell ref="G2:P2"/>
    <mergeCell ref="Q2:V2"/>
    <mergeCell ref="G19:P19"/>
    <mergeCell ref="Q19:V19"/>
    <mergeCell ref="A19:A20"/>
    <mergeCell ref="C19:E19"/>
    <mergeCell ref="Q145:V145"/>
    <mergeCell ref="A111:V111"/>
    <mergeCell ref="A117:V117"/>
    <mergeCell ref="S46:S47"/>
    <mergeCell ref="T46:T47"/>
    <mergeCell ref="R46:R47"/>
    <mergeCell ref="G127:P127"/>
    <mergeCell ref="Q127:V127"/>
    <mergeCell ref="A108:V108"/>
    <mergeCell ref="A127:A128"/>
    <mergeCell ref="A1:V1"/>
    <mergeCell ref="U46:U47"/>
    <mergeCell ref="V46:V47"/>
    <mergeCell ref="A4:V4"/>
    <mergeCell ref="A9:V9"/>
    <mergeCell ref="A18:V18"/>
    <mergeCell ref="A21:V21"/>
    <mergeCell ref="Q36:V36"/>
    <mergeCell ref="A35:V35"/>
    <mergeCell ref="A25:V25"/>
  </mergeCells>
  <printOptions/>
  <pageMargins left="0.7086614173228347" right="0.7086614173228347" top="0.7480314960629921" bottom="0.7480314960629921" header="0.31496062992125984" footer="0.31496062992125984"/>
  <pageSetup orientation="landscape" paperSize="9" scale="60" r:id="rId1"/>
  <rowBreaks count="4" manualBreakCount="4">
    <brk id="34" max="255" man="1"/>
    <brk id="71" max="255" man="1"/>
    <brk id="107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2012-11-26T09:31:07Z</cp:lastPrinted>
  <dcterms:created xsi:type="dcterms:W3CDTF">2011-10-02T08:24:03Z</dcterms:created>
  <dcterms:modified xsi:type="dcterms:W3CDTF">2015-02-16T13:32:08Z</dcterms:modified>
  <cp:category/>
  <cp:version/>
  <cp:contentType/>
  <cp:contentStatus/>
</cp:coreProperties>
</file>