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4730D2DD-9559-4F07-8484-DB09835DCF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B185" i="1"/>
  <c r="A185" i="1"/>
  <c r="L184" i="1"/>
  <c r="L195" i="1" s="1"/>
  <c r="H195" i="1"/>
  <c r="B176" i="1"/>
  <c r="A176" i="1"/>
  <c r="L175" i="1"/>
  <c r="F175" i="1"/>
  <c r="F176" i="1" s="1"/>
  <c r="B166" i="1"/>
  <c r="A166" i="1"/>
  <c r="L165" i="1"/>
  <c r="J176" i="1"/>
  <c r="I176" i="1"/>
  <c r="G176" i="1"/>
  <c r="B157" i="1"/>
  <c r="A157" i="1"/>
  <c r="L156" i="1"/>
  <c r="B147" i="1"/>
  <c r="A147" i="1"/>
  <c r="L146" i="1"/>
  <c r="B138" i="1"/>
  <c r="A138" i="1"/>
  <c r="L137" i="1"/>
  <c r="B128" i="1"/>
  <c r="A128" i="1"/>
  <c r="L127" i="1"/>
  <c r="L138" i="1" s="1"/>
  <c r="I138" i="1"/>
  <c r="H138" i="1"/>
  <c r="G138" i="1"/>
  <c r="B119" i="1"/>
  <c r="A119" i="1"/>
  <c r="L118" i="1"/>
  <c r="B109" i="1"/>
  <c r="A109" i="1"/>
  <c r="L108" i="1"/>
  <c r="G119" i="1"/>
  <c r="B100" i="1"/>
  <c r="A100" i="1"/>
  <c r="L99" i="1"/>
  <c r="B90" i="1"/>
  <c r="A90" i="1"/>
  <c r="L89" i="1"/>
  <c r="L100" i="1" s="1"/>
  <c r="J100" i="1"/>
  <c r="G100" i="1"/>
  <c r="B81" i="1"/>
  <c r="A81" i="1"/>
  <c r="L80" i="1"/>
  <c r="B71" i="1"/>
  <c r="A71" i="1"/>
  <c r="L70" i="1"/>
  <c r="J81" i="1"/>
  <c r="I81" i="1"/>
  <c r="H81" i="1"/>
  <c r="G81" i="1"/>
  <c r="B62" i="1"/>
  <c r="A62" i="1"/>
  <c r="L61" i="1"/>
  <c r="B52" i="1"/>
  <c r="A52" i="1"/>
  <c r="L51" i="1"/>
  <c r="L62" i="1" s="1"/>
  <c r="J62" i="1"/>
  <c r="I62" i="1"/>
  <c r="H62" i="1"/>
  <c r="G62" i="1"/>
  <c r="B43" i="1"/>
  <c r="A43" i="1"/>
  <c r="L42" i="1"/>
  <c r="B33" i="1"/>
  <c r="A33" i="1"/>
  <c r="L32" i="1"/>
  <c r="L43" i="1" s="1"/>
  <c r="J43" i="1"/>
  <c r="I43" i="1"/>
  <c r="G43" i="1"/>
  <c r="B24" i="1"/>
  <c r="A24" i="1"/>
  <c r="L23" i="1"/>
  <c r="H24" i="1"/>
  <c r="G24" i="1"/>
  <c r="F24" i="1"/>
  <c r="B14" i="1"/>
  <c r="A14" i="1"/>
  <c r="L13" i="1"/>
  <c r="I24" i="1"/>
  <c r="L157" i="1" l="1"/>
  <c r="L119" i="1"/>
  <c r="L24" i="1"/>
  <c r="L176" i="1"/>
  <c r="F195" i="1"/>
  <c r="F138" i="1"/>
  <c r="F119" i="1"/>
  <c r="F100" i="1"/>
  <c r="F81" i="1"/>
  <c r="F62" i="1"/>
  <c r="F43" i="1"/>
  <c r="G195" i="1"/>
  <c r="H43" i="1"/>
  <c r="I119" i="1"/>
  <c r="L81" i="1"/>
  <c r="L196" i="1" s="1"/>
  <c r="J24" i="1"/>
  <c r="H100" i="1"/>
  <c r="H119" i="1"/>
  <c r="H176" i="1"/>
  <c r="F196" i="1" l="1"/>
</calcChain>
</file>

<file path=xl/sharedStrings.xml><?xml version="1.0" encoding="utf-8"?>
<sst xmlns="http://schemas.openxmlformats.org/spreadsheetml/2006/main" count="311" uniqueCount="113">
  <si>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</si>
  <si>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</si>
  <si>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</si>
  <si>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</si>
  <si>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</si>
  <si>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</si>
  <si>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</si>
  <si>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</si>
  <si>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</si>
  <si>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</si>
  <si>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</si>
  <si>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</si>
  <si>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</si>
  <si>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</si>
  <si>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</si>
  <si>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</si>
  <si>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</si>
  <si>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</si>
  <si>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</si>
  <si>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</si>
  <si>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</si>
  <si>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</si>
  <si>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</si>
  <si>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</si>
  <si>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</si>
  <si>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</si>
  <si>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</si>
  <si>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</si>
  <si>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</si>
  <si>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</si>
  <si>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</si>
  <si>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</si>
  <si>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</si>
  <si>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</si>
  <si>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</si>
  <si>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</si>
  <si>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</si>
  <si>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</si>
  <si>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</si>
  <si>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со сливочным маслом</t>
  </si>
  <si>
    <t>200/5</t>
  </si>
  <si>
    <t>7.0</t>
  </si>
  <si>
    <t>43.4</t>
  </si>
  <si>
    <t>261.1</t>
  </si>
  <si>
    <t>Яйцо вареное</t>
  </si>
  <si>
    <t>191.0</t>
  </si>
  <si>
    <t>Чай с сахаром</t>
  </si>
  <si>
    <t>185/15</t>
  </si>
  <si>
    <t>хлеб ржано - пшеничный обог.микронутриентами</t>
  </si>
  <si>
    <t>Суп с бобовыми ( горох) с картофелем с говядиной</t>
  </si>
  <si>
    <t>Плов из птицы</t>
  </si>
  <si>
    <t>;Компот из изюма</t>
  </si>
  <si>
    <t>Каша геркулесовая с маслом</t>
  </si>
  <si>
    <t>Бутерброд с колбасой</t>
  </si>
  <si>
    <t>чай с сахаром</t>
  </si>
  <si>
    <t>Рассольник Ленинградский с курой и сметаной</t>
  </si>
  <si>
    <t>200/5/5</t>
  </si>
  <si>
    <t>Тефтели мясные</t>
  </si>
  <si>
    <t>50/50</t>
  </si>
  <si>
    <t>Макароные изделия  отварные</t>
  </si>
  <si>
    <t>Каша пшеничная с маслом</t>
  </si>
  <si>
    <t>Батон обогащенный</t>
  </si>
  <si>
    <t>Чвй с сахаром</t>
  </si>
  <si>
    <t>Суп вермишелевый с картофелем и курой</t>
  </si>
  <si>
    <t>Биточки рыбные с молочным соусом</t>
  </si>
  <si>
    <t>пюре картофельное со сливочным маслом</t>
  </si>
  <si>
    <t>Компот из свежих яблок</t>
  </si>
  <si>
    <t>Запеканка из творога со сгущеным молоком</t>
  </si>
  <si>
    <t>120/30</t>
  </si>
  <si>
    <t>Салат из отварной свекла с растительным маслом</t>
  </si>
  <si>
    <t>Борщ с капустой с говядиной и со сметаной</t>
  </si>
  <si>
    <t>Каша гречневая рассыпчатая</t>
  </si>
  <si>
    <t>Компот из сухофруктов</t>
  </si>
  <si>
    <t>Соленый огурец</t>
  </si>
  <si>
    <t>Фрукт</t>
  </si>
  <si>
    <t>Каша пшенная молочная со сливочным маслом</t>
  </si>
  <si>
    <t>Чай с сахаром и лимоном</t>
  </si>
  <si>
    <t>185/15/5</t>
  </si>
  <si>
    <t>бутерброд с колбасой п/к</t>
  </si>
  <si>
    <t>Суп куриный с вермишелью и картофелем</t>
  </si>
  <si>
    <t>Котлеты рубленые из птицы с соусом</t>
  </si>
  <si>
    <t>70/30</t>
  </si>
  <si>
    <t>Рис отварной</t>
  </si>
  <si>
    <t>Салат из квашеной капусты</t>
  </si>
  <si>
    <t>Суп из овощей с говядиной со сметаной</t>
  </si>
  <si>
    <t>Гуляш из говядины</t>
  </si>
  <si>
    <t>Макаронные изделия отварные</t>
  </si>
  <si>
    <t>Каша рисовая молочная с маслом</t>
  </si>
  <si>
    <t>Будерброд с колбасой п/к</t>
  </si>
  <si>
    <t>Борщ с капустой,картофелем ,курой и сметаной</t>
  </si>
  <si>
    <t>соленый огурец</t>
  </si>
  <si>
    <t>Макароны запеченые с сыром</t>
  </si>
  <si>
    <t>190/20</t>
  </si>
  <si>
    <t>Какао с молоком</t>
  </si>
  <si>
    <t>Винегрет овощной</t>
  </si>
  <si>
    <t>Суп картофельный с бобовыми и курой</t>
  </si>
  <si>
    <t>Голубцы ленивые</t>
  </si>
  <si>
    <t>Каша манная молочная с маслом</t>
  </si>
  <si>
    <t>Чай с лимоном и сахаром</t>
  </si>
  <si>
    <t>Суп картофельный с курой и рыбой</t>
  </si>
  <si>
    <t>Котлеты рубленные из птицы</t>
  </si>
  <si>
    <t>Каша пшеничная молочная с маслом</t>
  </si>
  <si>
    <t>Бутерброд с сыром</t>
  </si>
  <si>
    <t>Помидор свежий</t>
  </si>
  <si>
    <t>Борщ с фасолью картофелем и курой</t>
  </si>
  <si>
    <t>Тефтели из говядины соус томатный</t>
  </si>
  <si>
    <t>60/30</t>
  </si>
  <si>
    <t>42.3</t>
  </si>
  <si>
    <t>47.2</t>
  </si>
  <si>
    <t>,</t>
  </si>
  <si>
    <t>МБОУ "Лукашевская СОШ"</t>
  </si>
  <si>
    <t>Директор школы</t>
  </si>
  <si>
    <t>Баландина Т.П.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</si>
</sst>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0" borderId="2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 t="s">
        <v>110</v>
      </c>
      <c r="D1" s="56"/>
      <c r="E1" s="56"/>
      <c r="F1" s="12" t="s">
        <v>16</v>
      </c>
      <c r="G1" s="2" t="s">
        <v>17</v>
      </c>
      <c r="H1" s="57" t="s">
        <v>111</v>
      </c>
      <c r="I1" s="57"/>
      <c r="J1" s="57"/>
      <c r="K1" s="57"/>
    </row>
    <row r="2" spans="1:12" ht="17.399999999999999" x14ac:dyDescent="0.25">
      <c r="A2" s="35" t="s">
        <v>6</v>
      </c>
      <c r="C2" s="2"/>
      <c r="G2" s="2" t="s">
        <v>18</v>
      </c>
      <c r="H2" s="57" t="s">
        <v>112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10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40</v>
      </c>
      <c r="G6" s="40" t="s">
        <v>41</v>
      </c>
      <c r="H6" s="40">
        <v>6.7</v>
      </c>
      <c r="I6" s="40" t="s">
        <v>42</v>
      </c>
      <c r="J6" s="40" t="s">
        <v>43</v>
      </c>
      <c r="K6" s="41"/>
      <c r="L6" s="40"/>
    </row>
    <row r="7" spans="1:12" ht="15" thickBot="1" x14ac:dyDescent="0.35">
      <c r="A7" s="23"/>
      <c r="B7" s="15"/>
      <c r="C7" s="11"/>
      <c r="D7" s="6"/>
      <c r="E7" s="42" t="s">
        <v>44</v>
      </c>
      <c r="F7" s="43">
        <v>20</v>
      </c>
      <c r="G7" s="40">
        <v>5.5</v>
      </c>
      <c r="H7" s="40">
        <v>4.8</v>
      </c>
      <c r="I7" s="40">
        <v>31.3</v>
      </c>
      <c r="J7" s="43" t="s">
        <v>45</v>
      </c>
      <c r="K7" s="44"/>
      <c r="L7" s="43"/>
    </row>
    <row r="8" spans="1:12" ht="15" thickBot="1" x14ac:dyDescent="0.35">
      <c r="A8" s="23"/>
      <c r="B8" s="15"/>
      <c r="C8" s="11"/>
      <c r="D8" s="7" t="s">
        <v>22</v>
      </c>
      <c r="E8" s="42" t="s">
        <v>46</v>
      </c>
      <c r="F8" s="43" t="s">
        <v>47</v>
      </c>
      <c r="G8" s="40">
        <v>0.2</v>
      </c>
      <c r="H8" s="40">
        <v>0</v>
      </c>
      <c r="I8" s="40">
        <v>15</v>
      </c>
      <c r="J8" s="43"/>
      <c r="K8" s="44"/>
      <c r="L8" s="43"/>
    </row>
    <row r="9" spans="1:12" ht="15" thickBot="1" x14ac:dyDescent="0.35">
      <c r="A9" s="23"/>
      <c r="B9" s="15"/>
      <c r="C9" s="11"/>
      <c r="D9" s="7" t="s">
        <v>23</v>
      </c>
      <c r="E9" s="42" t="s">
        <v>48</v>
      </c>
      <c r="F9" s="43">
        <v>40</v>
      </c>
      <c r="G9" s="40">
        <v>3.2</v>
      </c>
      <c r="H9" s="43">
        <v>1.7</v>
      </c>
      <c r="I9" s="40">
        <v>20.399999999999999</v>
      </c>
      <c r="J9" s="43"/>
      <c r="K9" s="44"/>
      <c r="L9" s="43"/>
    </row>
    <row r="10" spans="1:12" ht="15" thickBot="1" x14ac:dyDescent="0.35">
      <c r="A10" s="23"/>
      <c r="B10" s="15"/>
      <c r="C10" s="11"/>
      <c r="D10" s="7" t="s">
        <v>24</v>
      </c>
      <c r="E10" s="42"/>
      <c r="F10" s="43"/>
      <c r="G10" s="40"/>
      <c r="H10" s="43"/>
      <c r="I10" s="40"/>
      <c r="J10" s="43"/>
      <c r="K10" s="44"/>
      <c r="L10" s="43"/>
    </row>
    <row r="11" spans="1:12" ht="15" thickBot="1" x14ac:dyDescent="0.35">
      <c r="A11" s="23"/>
      <c r="B11" s="15"/>
      <c r="C11" s="11"/>
      <c r="D11" s="6"/>
      <c r="E11" s="42"/>
      <c r="F11" s="43"/>
      <c r="G11" s="40"/>
      <c r="H11" s="43"/>
      <c r="I11" s="40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0"/>
      <c r="H12" s="43"/>
      <c r="I12" s="40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v>440</v>
      </c>
      <c r="G13" s="19">
        <v>15.9</v>
      </c>
      <c r="H13" s="19">
        <v>13.2</v>
      </c>
      <c r="I13" s="19">
        <v>110.1</v>
      </c>
      <c r="J13" s="19">
        <v>601.4</v>
      </c>
      <c r="K13" s="25"/>
      <c r="L13" s="19">
        <f t="shared" ref="L13" si="0">SUM(L6:L12)</f>
        <v>0</v>
      </c>
    </row>
    <row r="14" spans="1:12" ht="15" thickBot="1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thickBot="1" x14ac:dyDescent="0.35">
      <c r="A15" s="23"/>
      <c r="B15" s="15"/>
      <c r="C15" s="11"/>
      <c r="D15" s="7" t="s">
        <v>27</v>
      </c>
      <c r="E15" s="42" t="s">
        <v>49</v>
      </c>
      <c r="F15" s="43" t="s">
        <v>40</v>
      </c>
      <c r="G15" s="40">
        <v>6.5</v>
      </c>
      <c r="H15" s="43">
        <v>3.2</v>
      </c>
      <c r="I15" s="43">
        <v>18.399999999999999</v>
      </c>
      <c r="J15" s="43">
        <v>128.4</v>
      </c>
      <c r="K15" s="44"/>
      <c r="L15" s="43"/>
    </row>
    <row r="16" spans="1:12" ht="15" thickBot="1" x14ac:dyDescent="0.35">
      <c r="A16" s="23"/>
      <c r="B16" s="15"/>
      <c r="C16" s="11"/>
      <c r="D16" s="7" t="s">
        <v>28</v>
      </c>
      <c r="E16" s="42" t="s">
        <v>50</v>
      </c>
      <c r="F16" s="43">
        <v>180</v>
      </c>
      <c r="G16" s="40">
        <v>21.5</v>
      </c>
      <c r="H16" s="43">
        <v>16.399999999999999</v>
      </c>
      <c r="I16" s="43">
        <v>33.200000000000003</v>
      </c>
      <c r="J16" s="43">
        <v>367.2</v>
      </c>
      <c r="K16" s="44"/>
      <c r="L16" s="43"/>
    </row>
    <row r="17" spans="1:12" ht="15" thickBot="1" x14ac:dyDescent="0.35">
      <c r="A17" s="23"/>
      <c r="B17" s="15"/>
      <c r="C17" s="11"/>
      <c r="D17" s="7" t="s">
        <v>29</v>
      </c>
      <c r="E17" s="42"/>
      <c r="F17" s="43"/>
      <c r="G17" s="40"/>
      <c r="H17" s="43"/>
      <c r="I17" s="43"/>
      <c r="J17" s="43"/>
      <c r="K17" s="44"/>
      <c r="L17" s="43"/>
    </row>
    <row r="18" spans="1:12" ht="15" thickBot="1" x14ac:dyDescent="0.35">
      <c r="A18" s="23"/>
      <c r="B18" s="15"/>
      <c r="C18" s="11"/>
      <c r="D18" s="7" t="s">
        <v>30</v>
      </c>
      <c r="E18" s="42" t="s">
        <v>51</v>
      </c>
      <c r="F18" s="43">
        <v>200</v>
      </c>
      <c r="G18" s="40">
        <v>0.7</v>
      </c>
      <c r="H18" s="43">
        <v>0.2</v>
      </c>
      <c r="I18" s="43">
        <v>43.8</v>
      </c>
      <c r="J18" s="43">
        <v>180.1</v>
      </c>
      <c r="K18" s="44"/>
      <c r="L18" s="43"/>
    </row>
    <row r="19" spans="1:12" ht="15" thickBot="1" x14ac:dyDescent="0.35">
      <c r="A19" s="23"/>
      <c r="B19" s="15"/>
      <c r="C19" s="11"/>
      <c r="D19" s="7" t="s">
        <v>31</v>
      </c>
      <c r="E19" s="42"/>
      <c r="F19" s="43"/>
      <c r="G19" s="40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48</v>
      </c>
      <c r="F20" s="43">
        <v>40</v>
      </c>
      <c r="G20" s="40">
        <v>3.24</v>
      </c>
      <c r="H20" s="43">
        <v>1.7</v>
      </c>
      <c r="I20" s="43">
        <v>20.399999999999999</v>
      </c>
      <c r="J20" s="43">
        <v>88.8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 t="s">
        <v>109</v>
      </c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v>655</v>
      </c>
      <c r="G23" s="19">
        <v>31.94</v>
      </c>
      <c r="H23" s="19">
        <v>21.5</v>
      </c>
      <c r="I23" s="19">
        <v>115.8</v>
      </c>
      <c r="J23" s="19">
        <v>764.5</v>
      </c>
      <c r="K23" s="25"/>
      <c r="L23" s="19">
        <f t="shared" ref="L23" si="1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1095</v>
      </c>
      <c r="G24" s="32">
        <f t="shared" ref="G24:J24" si="2">G13+G23</f>
        <v>47.84</v>
      </c>
      <c r="H24" s="32">
        <f t="shared" si="2"/>
        <v>34.700000000000003</v>
      </c>
      <c r="I24" s="32">
        <f t="shared" si="2"/>
        <v>225.89999999999998</v>
      </c>
      <c r="J24" s="32">
        <f t="shared" si="2"/>
        <v>1365.9</v>
      </c>
      <c r="K24" s="32"/>
      <c r="L24" s="32">
        <f t="shared" ref="L24" si="3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 t="s">
        <v>40</v>
      </c>
      <c r="G25" s="40">
        <v>7</v>
      </c>
      <c r="H25" s="40">
        <v>8.5</v>
      </c>
      <c r="I25" s="40">
        <v>31.4</v>
      </c>
      <c r="J25" s="40">
        <v>230.7</v>
      </c>
      <c r="K25" s="41"/>
      <c r="L25" s="40"/>
    </row>
    <row r="26" spans="1:12" ht="14.4" x14ac:dyDescent="0.3">
      <c r="A26" s="14"/>
      <c r="B26" s="15"/>
      <c r="C26" s="11"/>
      <c r="D26" s="6"/>
      <c r="E26" s="42" t="s">
        <v>53</v>
      </c>
      <c r="F26" s="43">
        <v>50</v>
      </c>
      <c r="G26" s="43">
        <v>5.9</v>
      </c>
      <c r="H26" s="43">
        <v>9.5</v>
      </c>
      <c r="I26" s="43">
        <v>12.1</v>
      </c>
      <c r="J26" s="43">
        <v>157.30000000000001</v>
      </c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54</v>
      </c>
      <c r="F27" s="43" t="s">
        <v>47</v>
      </c>
      <c r="G27" s="43">
        <v>0.2</v>
      </c>
      <c r="H27" s="43">
        <v>0</v>
      </c>
      <c r="I27" s="43">
        <v>15</v>
      </c>
      <c r="J27" s="43">
        <v>60.5</v>
      </c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v>455</v>
      </c>
      <c r="G32" s="19">
        <v>13.1</v>
      </c>
      <c r="H32" s="19">
        <v>18</v>
      </c>
      <c r="I32" s="19">
        <v>58.5</v>
      </c>
      <c r="J32" s="19">
        <v>448.5</v>
      </c>
      <c r="K32" s="25"/>
      <c r="L32" s="19">
        <f t="shared" ref="L32" si="4">SUM(L25:L31)</f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55</v>
      </c>
      <c r="F34" s="43" t="s">
        <v>56</v>
      </c>
      <c r="G34" s="43">
        <v>2.9</v>
      </c>
      <c r="H34" s="43">
        <v>3.7</v>
      </c>
      <c r="I34" s="43">
        <v>13.4</v>
      </c>
      <c r="J34" s="43">
        <v>101</v>
      </c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57</v>
      </c>
      <c r="F35" s="43" t="s">
        <v>58</v>
      </c>
      <c r="G35" s="43">
        <v>6.9</v>
      </c>
      <c r="H35" s="43">
        <v>18.399999999999999</v>
      </c>
      <c r="I35" s="43">
        <v>10.8</v>
      </c>
      <c r="J35" s="43">
        <v>243.1</v>
      </c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5.5</v>
      </c>
      <c r="H36" s="43">
        <v>4.8</v>
      </c>
      <c r="I36" s="43">
        <v>31.3</v>
      </c>
      <c r="J36" s="43">
        <v>191</v>
      </c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46</v>
      </c>
      <c r="F37" s="43" t="s">
        <v>47</v>
      </c>
      <c r="G37" s="43">
        <v>0.2</v>
      </c>
      <c r="H37" s="43">
        <v>0</v>
      </c>
      <c r="I37" s="43">
        <v>15</v>
      </c>
      <c r="J37" s="43">
        <v>60.5</v>
      </c>
      <c r="K37" s="44"/>
      <c r="L37" s="43"/>
    </row>
    <row r="38" spans="1:12" ht="15" thickBot="1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48</v>
      </c>
      <c r="F39" s="43">
        <v>40</v>
      </c>
      <c r="G39" s="40">
        <v>3.2</v>
      </c>
      <c r="H39" s="43">
        <v>1.7</v>
      </c>
      <c r="I39" s="43">
        <v>20.399999999999999</v>
      </c>
      <c r="J39" s="43">
        <v>88.8</v>
      </c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v>700</v>
      </c>
      <c r="G42" s="19">
        <v>18.7</v>
      </c>
      <c r="H42" s="19">
        <v>28.6</v>
      </c>
      <c r="I42" s="19">
        <v>90.9</v>
      </c>
      <c r="J42" s="19">
        <v>684.4</v>
      </c>
      <c r="K42" s="25"/>
      <c r="L42" s="19">
        <f t="shared" ref="L42" si="5">SUM(L33:L41)</f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1155</v>
      </c>
      <c r="G43" s="32">
        <f t="shared" ref="G43" si="6">G32+G42</f>
        <v>31.799999999999997</v>
      </c>
      <c r="H43" s="32">
        <f t="shared" ref="H43" si="7">H32+H42</f>
        <v>46.6</v>
      </c>
      <c r="I43" s="32">
        <f t="shared" ref="I43" si="8">I32+I42</f>
        <v>149.4</v>
      </c>
      <c r="J43" s="32">
        <f t="shared" ref="J43:L43" si="9">J32+J42</f>
        <v>1132.9000000000001</v>
      </c>
      <c r="K43" s="32"/>
      <c r="L43" s="32">
        <f t="shared" si="9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 t="s">
        <v>40</v>
      </c>
      <c r="G44" s="40">
        <v>8</v>
      </c>
      <c r="H44" s="40">
        <v>6.5</v>
      </c>
      <c r="I44" s="40">
        <v>38.5</v>
      </c>
      <c r="J44" s="40">
        <v>248.8</v>
      </c>
      <c r="K44" s="41"/>
      <c r="L44" s="40"/>
    </row>
    <row r="45" spans="1:12" ht="14.4" x14ac:dyDescent="0.3">
      <c r="A45" s="23"/>
      <c r="B45" s="15"/>
      <c r="C45" s="11"/>
      <c r="D45" s="6"/>
      <c r="E45" s="42" t="s">
        <v>61</v>
      </c>
      <c r="F45" s="43">
        <v>40</v>
      </c>
      <c r="G45" s="43">
        <v>3</v>
      </c>
      <c r="H45" s="43">
        <v>1.2</v>
      </c>
      <c r="I45" s="43">
        <v>20.6</v>
      </c>
      <c r="J45" s="43">
        <v>104.8</v>
      </c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62</v>
      </c>
      <c r="F46" s="43" t="s">
        <v>47</v>
      </c>
      <c r="G46" s="43">
        <v>0.2</v>
      </c>
      <c r="H46" s="43">
        <v>0</v>
      </c>
      <c r="I46" s="43">
        <v>15</v>
      </c>
      <c r="J46" s="43">
        <v>60.5</v>
      </c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v>445</v>
      </c>
      <c r="G51" s="19">
        <v>11.2</v>
      </c>
      <c r="H51" s="19">
        <v>8</v>
      </c>
      <c r="I51" s="19">
        <v>74.099999999999994</v>
      </c>
      <c r="J51" s="19">
        <v>414.1</v>
      </c>
      <c r="K51" s="25"/>
      <c r="L51" s="19">
        <f t="shared" ref="L51" si="10">SUM(L44:L50)</f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63</v>
      </c>
      <c r="F53" s="43" t="s">
        <v>40</v>
      </c>
      <c r="G53" s="43">
        <v>3.2</v>
      </c>
      <c r="H53" s="43">
        <v>3.1</v>
      </c>
      <c r="I53" s="43">
        <v>16.2</v>
      </c>
      <c r="J53" s="43">
        <v>105.9</v>
      </c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64</v>
      </c>
      <c r="F54" s="43" t="s">
        <v>58</v>
      </c>
      <c r="G54" s="43">
        <v>7.5</v>
      </c>
      <c r="H54" s="43">
        <v>6.8</v>
      </c>
      <c r="I54" s="43">
        <v>11.3</v>
      </c>
      <c r="J54" s="43">
        <v>141.19999999999999</v>
      </c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3.1</v>
      </c>
      <c r="H55" s="43">
        <v>5.3</v>
      </c>
      <c r="I55" s="43">
        <v>20.3</v>
      </c>
      <c r="J55" s="43">
        <v>140.4</v>
      </c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0.2</v>
      </c>
      <c r="H56" s="43">
        <v>0.2</v>
      </c>
      <c r="I56" s="43">
        <v>0</v>
      </c>
      <c r="J56" s="43">
        <v>27.9</v>
      </c>
      <c r="K56" s="44"/>
      <c r="L56" s="43"/>
    </row>
    <row r="57" spans="1:12" ht="15" thickBot="1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48</v>
      </c>
      <c r="F58" s="43">
        <v>40</v>
      </c>
      <c r="G58" s="40">
        <v>3.2</v>
      </c>
      <c r="H58" s="43">
        <v>1.7</v>
      </c>
      <c r="I58" s="43">
        <v>20.399999999999999</v>
      </c>
      <c r="J58" s="43">
        <v>88.8</v>
      </c>
      <c r="K58" s="44"/>
      <c r="L58" s="43"/>
    </row>
    <row r="59" spans="1:12" ht="14.4" x14ac:dyDescent="0.3">
      <c r="A59" s="23"/>
      <c r="B59" s="15"/>
      <c r="C59" s="11"/>
      <c r="D59" s="6"/>
      <c r="E59" s="42" t="s">
        <v>73</v>
      </c>
      <c r="F59" s="43">
        <v>30</v>
      </c>
      <c r="G59" s="43">
        <v>0.8</v>
      </c>
      <c r="H59" s="43">
        <v>0</v>
      </c>
      <c r="I59" s="43">
        <v>7.5</v>
      </c>
      <c r="J59" s="43">
        <v>38</v>
      </c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v>795</v>
      </c>
      <c r="G61" s="19">
        <v>18</v>
      </c>
      <c r="H61" s="19">
        <v>17.100000000000001</v>
      </c>
      <c r="I61" s="19">
        <v>75.7</v>
      </c>
      <c r="J61" s="19">
        <v>542.20000000000005</v>
      </c>
      <c r="K61" s="25"/>
      <c r="L61" s="19">
        <f t="shared" ref="L61" si="11">SUM(L52:L60)</f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1240</v>
      </c>
      <c r="G62" s="32">
        <f t="shared" ref="G62" si="12">G51+G61</f>
        <v>29.2</v>
      </c>
      <c r="H62" s="32">
        <f t="shared" ref="H62" si="13">H51+H61</f>
        <v>25.1</v>
      </c>
      <c r="I62" s="32">
        <f t="shared" ref="I62" si="14">I51+I61</f>
        <v>149.80000000000001</v>
      </c>
      <c r="J62" s="32">
        <f t="shared" ref="J62:L62" si="15">J51+J61</f>
        <v>956.30000000000007</v>
      </c>
      <c r="K62" s="32"/>
      <c r="L62" s="32">
        <f t="shared" si="15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 t="s">
        <v>68</v>
      </c>
      <c r="G63" s="40">
        <v>21.3</v>
      </c>
      <c r="H63" s="40">
        <v>14.4</v>
      </c>
      <c r="I63" s="40">
        <v>33.4</v>
      </c>
      <c r="J63" s="40">
        <v>351.5</v>
      </c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46</v>
      </c>
      <c r="F65" s="43" t="s">
        <v>47</v>
      </c>
      <c r="G65" s="43">
        <v>0.2</v>
      </c>
      <c r="H65" s="43">
        <v>0</v>
      </c>
      <c r="I65" s="43">
        <v>15</v>
      </c>
      <c r="J65" s="43">
        <v>60.5</v>
      </c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v>350</v>
      </c>
      <c r="G70" s="19">
        <v>21.5</v>
      </c>
      <c r="H70" s="19">
        <v>14.4</v>
      </c>
      <c r="I70" s="19">
        <v>48.4</v>
      </c>
      <c r="J70" s="19">
        <v>412</v>
      </c>
      <c r="K70" s="25"/>
      <c r="L70" s="19">
        <f t="shared" ref="L70" si="16">SUM(L63:L69)</f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60</v>
      </c>
      <c r="G71" s="43">
        <v>1.1000000000000001</v>
      </c>
      <c r="H71" s="43">
        <v>3</v>
      </c>
      <c r="I71" s="43">
        <v>8.1999999999999993</v>
      </c>
      <c r="J71" s="43">
        <v>64.3</v>
      </c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70</v>
      </c>
      <c r="F72" s="43" t="s">
        <v>56</v>
      </c>
      <c r="G72" s="43">
        <v>2.4</v>
      </c>
      <c r="H72" s="43">
        <v>3.4</v>
      </c>
      <c r="I72" s="43">
        <v>10.199999999999999</v>
      </c>
      <c r="J72" s="43">
        <v>82.9</v>
      </c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57</v>
      </c>
      <c r="F73" s="43" t="s">
        <v>58</v>
      </c>
      <c r="G73" s="43">
        <v>6.9</v>
      </c>
      <c r="H73" s="43">
        <v>18.399999999999999</v>
      </c>
      <c r="I73" s="43">
        <v>10.8</v>
      </c>
      <c r="J73" s="43">
        <v>243.1</v>
      </c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71</v>
      </c>
      <c r="F74" s="43">
        <v>150</v>
      </c>
      <c r="G74" s="43">
        <v>3.6</v>
      </c>
      <c r="H74" s="43">
        <v>4.5999999999999996</v>
      </c>
      <c r="I74" s="43">
        <v>37.700000000000003</v>
      </c>
      <c r="J74" s="43">
        <v>206</v>
      </c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72</v>
      </c>
      <c r="F75" s="43">
        <v>200</v>
      </c>
      <c r="G75" s="43">
        <v>0.6</v>
      </c>
      <c r="H75" s="43">
        <v>0.1</v>
      </c>
      <c r="I75" s="43">
        <v>31.7</v>
      </c>
      <c r="J75" s="43">
        <v>131</v>
      </c>
      <c r="K75" s="44"/>
      <c r="L75" s="43"/>
    </row>
    <row r="76" spans="1:12" ht="15" thickBot="1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48</v>
      </c>
      <c r="F77" s="43">
        <v>40</v>
      </c>
      <c r="G77" s="40">
        <v>3.2</v>
      </c>
      <c r="H77" s="43">
        <v>1.7</v>
      </c>
      <c r="I77" s="43">
        <v>20.399999999999999</v>
      </c>
      <c r="J77" s="43">
        <v>88.8</v>
      </c>
      <c r="K77" s="44"/>
      <c r="L77" s="43"/>
    </row>
    <row r="78" spans="1:12" ht="14.4" x14ac:dyDescent="0.3">
      <c r="A78" s="23"/>
      <c r="B78" s="15"/>
      <c r="C78" s="11"/>
      <c r="D78" s="6"/>
      <c r="E78" s="42" t="s">
        <v>74</v>
      </c>
      <c r="F78" s="43">
        <v>100</v>
      </c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v>970</v>
      </c>
      <c r="G80" s="19">
        <v>18.2</v>
      </c>
      <c r="H80" s="19">
        <v>31.6</v>
      </c>
      <c r="I80" s="19">
        <v>128.80000000000001</v>
      </c>
      <c r="J80" s="19">
        <v>863.1</v>
      </c>
      <c r="K80" s="25"/>
      <c r="L80" s="19">
        <f t="shared" ref="L80" si="17">SUM(L71:L79)</f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1320</v>
      </c>
      <c r="G81" s="32">
        <f t="shared" ref="G81" si="18">G70+G80</f>
        <v>39.700000000000003</v>
      </c>
      <c r="H81" s="32">
        <f t="shared" ref="H81" si="19">H70+H80</f>
        <v>46</v>
      </c>
      <c r="I81" s="32">
        <f t="shared" ref="I81" si="20">I70+I80</f>
        <v>177.20000000000002</v>
      </c>
      <c r="J81" s="32">
        <f t="shared" ref="J81:L81" si="21">J70+J80</f>
        <v>1275.0999999999999</v>
      </c>
      <c r="K81" s="32"/>
      <c r="L81" s="32">
        <f t="shared" si="2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 t="s">
        <v>40</v>
      </c>
      <c r="G82" s="40">
        <v>8</v>
      </c>
      <c r="H82" s="40">
        <v>7.5</v>
      </c>
      <c r="I82" s="40">
        <v>39.700000000000003</v>
      </c>
      <c r="J82" s="40">
        <v>259.7</v>
      </c>
      <c r="K82" s="41"/>
      <c r="L82" s="40"/>
    </row>
    <row r="83" spans="1:12" ht="14.4" x14ac:dyDescent="0.3">
      <c r="A83" s="23"/>
      <c r="B83" s="15"/>
      <c r="C83" s="11"/>
      <c r="D83" s="6"/>
      <c r="E83" s="42" t="s">
        <v>78</v>
      </c>
      <c r="F83" s="43">
        <v>50</v>
      </c>
      <c r="G83" s="43">
        <v>5.9</v>
      </c>
      <c r="H83" s="43">
        <v>9.5</v>
      </c>
      <c r="I83" s="43">
        <v>12.1</v>
      </c>
      <c r="J83" s="43">
        <v>157.30000000000001</v>
      </c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76</v>
      </c>
      <c r="F84" s="43" t="s">
        <v>77</v>
      </c>
      <c r="G84" s="43">
        <v>0.2</v>
      </c>
      <c r="H84" s="43">
        <v>0</v>
      </c>
      <c r="I84" s="43">
        <v>15</v>
      </c>
      <c r="J84" s="43">
        <v>61.1</v>
      </c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v>460</v>
      </c>
      <c r="G89" s="19">
        <v>14.1</v>
      </c>
      <c r="H89" s="19">
        <v>17</v>
      </c>
      <c r="I89" s="19">
        <v>68.8</v>
      </c>
      <c r="J89" s="19">
        <v>478.1</v>
      </c>
      <c r="K89" s="25"/>
      <c r="L89" s="19">
        <f t="shared" ref="L89" si="22">SUM(L82:L88)</f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79</v>
      </c>
      <c r="F91" s="43" t="s">
        <v>40</v>
      </c>
      <c r="G91" s="43">
        <v>3.2</v>
      </c>
      <c r="H91" s="43">
        <v>3.1</v>
      </c>
      <c r="I91" s="43">
        <v>16.2</v>
      </c>
      <c r="J91" s="43">
        <v>105.9</v>
      </c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80</v>
      </c>
      <c r="F92" s="43" t="s">
        <v>81</v>
      </c>
      <c r="G92" s="43">
        <v>12.2</v>
      </c>
      <c r="H92" s="43">
        <v>19.7</v>
      </c>
      <c r="I92" s="43">
        <v>14.5</v>
      </c>
      <c r="J92" s="43">
        <v>284</v>
      </c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82</v>
      </c>
      <c r="F93" s="43">
        <v>150</v>
      </c>
      <c r="G93" s="43">
        <v>3.7</v>
      </c>
      <c r="H93" s="43">
        <v>6.2</v>
      </c>
      <c r="I93" s="43">
        <v>38.9</v>
      </c>
      <c r="J93" s="43">
        <v>216.66</v>
      </c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72</v>
      </c>
      <c r="F94" s="43">
        <v>200</v>
      </c>
      <c r="G94" s="43">
        <v>0.6</v>
      </c>
      <c r="H94" s="43">
        <v>0.1</v>
      </c>
      <c r="I94" s="43">
        <v>31.7</v>
      </c>
      <c r="J94" s="43">
        <v>131</v>
      </c>
      <c r="K94" s="44"/>
      <c r="L94" s="43"/>
    </row>
    <row r="95" spans="1:12" ht="15" thickBot="1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48</v>
      </c>
      <c r="F96" s="43">
        <v>40</v>
      </c>
      <c r="G96" s="40">
        <v>3.2</v>
      </c>
      <c r="H96" s="43">
        <v>1.7</v>
      </c>
      <c r="I96" s="43">
        <v>20.399999999999999</v>
      </c>
      <c r="J96" s="43">
        <v>88.8</v>
      </c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v>795</v>
      </c>
      <c r="G99" s="19">
        <v>22.9</v>
      </c>
      <c r="H99" s="19">
        <v>30.8</v>
      </c>
      <c r="I99" s="19">
        <v>121.7</v>
      </c>
      <c r="J99" s="19">
        <v>826.36</v>
      </c>
      <c r="K99" s="25"/>
      <c r="L99" s="19">
        <f t="shared" ref="L99" si="23">SUM(L90:L98)</f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1255</v>
      </c>
      <c r="G100" s="32">
        <f t="shared" ref="G100" si="24">G89+G99</f>
        <v>37</v>
      </c>
      <c r="H100" s="32">
        <f t="shared" ref="H100" si="25">H89+H99</f>
        <v>47.8</v>
      </c>
      <c r="I100" s="32">
        <v>188.5</v>
      </c>
      <c r="J100" s="32">
        <f t="shared" ref="J100:L100" si="26">J89+J99</f>
        <v>1304.46</v>
      </c>
      <c r="K100" s="32"/>
      <c r="L100" s="32">
        <f t="shared" si="26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 t="s">
        <v>68</v>
      </c>
      <c r="G101" s="40">
        <v>21.3</v>
      </c>
      <c r="H101" s="40">
        <v>14.4</v>
      </c>
      <c r="I101" s="40">
        <v>33.4</v>
      </c>
      <c r="J101" s="40">
        <v>351.5</v>
      </c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46</v>
      </c>
      <c r="F103" s="43" t="s">
        <v>47</v>
      </c>
      <c r="G103" s="43">
        <v>0.2</v>
      </c>
      <c r="H103" s="43">
        <v>0</v>
      </c>
      <c r="I103" s="43">
        <v>15</v>
      </c>
      <c r="J103" s="43">
        <v>60.5</v>
      </c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v>380</v>
      </c>
      <c r="G108" s="19">
        <v>21.5</v>
      </c>
      <c r="H108" s="19">
        <v>14.4</v>
      </c>
      <c r="I108" s="19">
        <v>48.4</v>
      </c>
      <c r="J108" s="19">
        <v>412</v>
      </c>
      <c r="K108" s="25"/>
      <c r="L108" s="19">
        <f t="shared" ref="L108" si="27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83</v>
      </c>
      <c r="F109" s="43">
        <v>60</v>
      </c>
      <c r="G109" s="43">
        <v>1</v>
      </c>
      <c r="H109" s="43">
        <v>3</v>
      </c>
      <c r="I109" s="43">
        <v>5</v>
      </c>
      <c r="J109" s="43">
        <v>52.7</v>
      </c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84</v>
      </c>
      <c r="F110" s="43" t="s">
        <v>40</v>
      </c>
      <c r="G110" s="43">
        <v>2.5</v>
      </c>
      <c r="H110" s="43">
        <v>3.7</v>
      </c>
      <c r="I110" s="43">
        <v>9.1999999999999993</v>
      </c>
      <c r="J110" s="43">
        <v>81.900000000000006</v>
      </c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85</v>
      </c>
      <c r="F111" s="43" t="s">
        <v>58</v>
      </c>
      <c r="G111" s="43">
        <v>15.2</v>
      </c>
      <c r="H111" s="43">
        <v>19</v>
      </c>
      <c r="I111" s="43">
        <v>5.5</v>
      </c>
      <c r="J111" s="43">
        <v>255.1</v>
      </c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86</v>
      </c>
      <c r="F112" s="43">
        <v>150</v>
      </c>
      <c r="G112" s="43">
        <v>5.5</v>
      </c>
      <c r="H112" s="43">
        <v>4.8</v>
      </c>
      <c r="I112" s="43">
        <v>31.3</v>
      </c>
      <c r="J112" s="43">
        <v>191</v>
      </c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72</v>
      </c>
      <c r="F113" s="43">
        <v>200</v>
      </c>
      <c r="G113" s="43">
        <v>0.6</v>
      </c>
      <c r="H113" s="43">
        <v>0.1</v>
      </c>
      <c r="I113" s="43">
        <v>31.7</v>
      </c>
      <c r="J113" s="43">
        <v>131</v>
      </c>
      <c r="K113" s="44"/>
      <c r="L113" s="43"/>
    </row>
    <row r="114" spans="1:12" ht="15" thickBot="1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48</v>
      </c>
      <c r="F115" s="43">
        <v>40</v>
      </c>
      <c r="G115" s="40">
        <v>3.2</v>
      </c>
      <c r="H115" s="43">
        <v>1.7</v>
      </c>
      <c r="I115" s="43">
        <v>20.399999999999999</v>
      </c>
      <c r="J115" s="43">
        <v>88.8</v>
      </c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v>760</v>
      </c>
      <c r="G118" s="19">
        <v>28</v>
      </c>
      <c r="H118" s="19">
        <v>32.299999999999997</v>
      </c>
      <c r="I118" s="19">
        <v>103.1</v>
      </c>
      <c r="J118" s="19">
        <v>800.5</v>
      </c>
      <c r="K118" s="25"/>
      <c r="L118" s="19">
        <f t="shared" ref="L118" si="28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1140</v>
      </c>
      <c r="G119" s="32">
        <f t="shared" ref="G119" si="29">G108+G118</f>
        <v>49.5</v>
      </c>
      <c r="H119" s="32">
        <f t="shared" ref="H119" si="30">H108+H118</f>
        <v>46.699999999999996</v>
      </c>
      <c r="I119" s="32">
        <f t="shared" ref="I119" si="31">I108+I118</f>
        <v>151.5</v>
      </c>
      <c r="J119" s="32">
        <v>1212.5</v>
      </c>
      <c r="K119" s="32"/>
      <c r="L119" s="32">
        <f t="shared" ref="L119" si="32">L108+L118</f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87</v>
      </c>
      <c r="F120" s="40" t="s">
        <v>40</v>
      </c>
      <c r="G120" s="40">
        <v>5.6</v>
      </c>
      <c r="H120" s="40">
        <v>6.7</v>
      </c>
      <c r="I120" s="40">
        <v>36.9</v>
      </c>
      <c r="J120" s="40">
        <v>231.4</v>
      </c>
      <c r="K120" s="41"/>
      <c r="L120" s="40"/>
    </row>
    <row r="121" spans="1:12" ht="14.4" x14ac:dyDescent="0.3">
      <c r="A121" s="14"/>
      <c r="B121" s="15"/>
      <c r="C121" s="11"/>
      <c r="D121" s="6"/>
      <c r="E121" s="42" t="s">
        <v>88</v>
      </c>
      <c r="F121" s="43">
        <v>50</v>
      </c>
      <c r="G121" s="43">
        <v>5.9</v>
      </c>
      <c r="H121" s="43">
        <v>9.5</v>
      </c>
      <c r="I121" s="43">
        <v>12.1</v>
      </c>
      <c r="J121" s="43">
        <v>157.30000000000001</v>
      </c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76</v>
      </c>
      <c r="F122" s="43">
        <v>205</v>
      </c>
      <c r="G122" s="43">
        <v>0.2</v>
      </c>
      <c r="H122" s="43">
        <v>0</v>
      </c>
      <c r="I122" s="43">
        <v>15</v>
      </c>
      <c r="J122" s="43">
        <v>61.1</v>
      </c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v>500</v>
      </c>
      <c r="G127" s="19">
        <v>11.7</v>
      </c>
      <c r="H127" s="19">
        <v>16.2</v>
      </c>
      <c r="I127" s="19">
        <v>64</v>
      </c>
      <c r="J127" s="19">
        <v>449.8</v>
      </c>
      <c r="K127" s="25"/>
      <c r="L127" s="19">
        <f t="shared" ref="L127" si="3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90</v>
      </c>
      <c r="F128" s="43">
        <v>30</v>
      </c>
      <c r="G128" s="43">
        <v>0.4</v>
      </c>
      <c r="H128" s="43">
        <v>0.4</v>
      </c>
      <c r="I128" s="43">
        <v>9.8000000000000007</v>
      </c>
      <c r="J128" s="43">
        <v>47</v>
      </c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89</v>
      </c>
      <c r="F129" s="43" t="s">
        <v>56</v>
      </c>
      <c r="G129" s="43">
        <v>2.4</v>
      </c>
      <c r="H129" s="43">
        <v>3.7</v>
      </c>
      <c r="I129" s="43">
        <v>10.3</v>
      </c>
      <c r="J129" s="43">
        <v>88.1</v>
      </c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64</v>
      </c>
      <c r="F130" s="43" t="s">
        <v>58</v>
      </c>
      <c r="G130" s="43">
        <v>7.5</v>
      </c>
      <c r="H130" s="43">
        <v>6.8</v>
      </c>
      <c r="I130" s="43">
        <v>11.3</v>
      </c>
      <c r="J130" s="43">
        <v>141.19999999999999</v>
      </c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65</v>
      </c>
      <c r="F131" s="43">
        <v>150</v>
      </c>
      <c r="G131" s="43">
        <v>3.1</v>
      </c>
      <c r="H131" s="43">
        <v>5.3</v>
      </c>
      <c r="I131" s="43">
        <v>20.3</v>
      </c>
      <c r="J131" s="43">
        <v>140.4</v>
      </c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66</v>
      </c>
      <c r="F132" s="43">
        <v>200</v>
      </c>
      <c r="G132" s="43">
        <v>0.2</v>
      </c>
      <c r="H132" s="43">
        <v>0.2</v>
      </c>
      <c r="I132" s="43">
        <v>0</v>
      </c>
      <c r="J132" s="43">
        <v>27.9</v>
      </c>
      <c r="K132" s="44"/>
      <c r="L132" s="43"/>
    </row>
    <row r="133" spans="1:12" ht="15" thickBot="1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48</v>
      </c>
      <c r="F134" s="43">
        <v>40</v>
      </c>
      <c r="G134" s="40">
        <v>3.2</v>
      </c>
      <c r="H134" s="43">
        <v>1.7</v>
      </c>
      <c r="I134" s="43">
        <v>20.399999999999999</v>
      </c>
      <c r="J134" s="43">
        <v>88.8</v>
      </c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v>800</v>
      </c>
      <c r="G137" s="19">
        <v>16.8</v>
      </c>
      <c r="H137" s="19">
        <v>18.100000000000001</v>
      </c>
      <c r="I137" s="19">
        <v>72.099999999999994</v>
      </c>
      <c r="J137" s="19">
        <v>531.4</v>
      </c>
      <c r="K137" s="25"/>
      <c r="L137" s="19">
        <f t="shared" ref="L137" si="34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1300</v>
      </c>
      <c r="G138" s="32">
        <f t="shared" ref="G138" si="35">G127+G137</f>
        <v>28.5</v>
      </c>
      <c r="H138" s="32">
        <f t="shared" ref="H138" si="36">H127+H137</f>
        <v>34.299999999999997</v>
      </c>
      <c r="I138" s="32">
        <f t="shared" ref="I138" si="37">I127+I137</f>
        <v>136.1</v>
      </c>
      <c r="J138" s="32">
        <v>981.2</v>
      </c>
      <c r="K138" s="32"/>
      <c r="L138" s="32">
        <f t="shared" ref="L138" si="38">L127+L137</f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 t="s">
        <v>92</v>
      </c>
      <c r="G139" s="40">
        <v>11.4</v>
      </c>
      <c r="H139" s="40">
        <v>13.6</v>
      </c>
      <c r="I139" s="40">
        <v>43.9</v>
      </c>
      <c r="J139" s="40">
        <v>346</v>
      </c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50"/>
      <c r="H140" s="50"/>
      <c r="I140" s="50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93</v>
      </c>
      <c r="F141" s="43">
        <v>200</v>
      </c>
      <c r="G141" s="43">
        <v>2.9</v>
      </c>
      <c r="H141" s="43">
        <v>2.5</v>
      </c>
      <c r="I141" s="43">
        <v>24.8</v>
      </c>
      <c r="J141" s="43">
        <v>134</v>
      </c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v>440</v>
      </c>
      <c r="G146" s="19">
        <v>14.3</v>
      </c>
      <c r="H146" s="19">
        <v>16.100000000000001</v>
      </c>
      <c r="I146" s="19">
        <v>68.7</v>
      </c>
      <c r="J146" s="19">
        <v>480</v>
      </c>
      <c r="K146" s="25"/>
      <c r="L146" s="19">
        <f t="shared" ref="L146" si="39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94</v>
      </c>
      <c r="F147" s="43">
        <v>60</v>
      </c>
      <c r="G147" s="43">
        <v>0.9</v>
      </c>
      <c r="H147" s="43">
        <v>6.1</v>
      </c>
      <c r="I147" s="43">
        <v>4.4000000000000004</v>
      </c>
      <c r="J147" s="43">
        <v>76.08</v>
      </c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95</v>
      </c>
      <c r="F148" s="43">
        <v>200</v>
      </c>
      <c r="G148" s="43">
        <v>5.5</v>
      </c>
      <c r="H148" s="43">
        <v>3.3</v>
      </c>
      <c r="I148" s="43">
        <v>15.1</v>
      </c>
      <c r="J148" s="43">
        <v>11.2</v>
      </c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96</v>
      </c>
      <c r="F149" s="43">
        <v>180</v>
      </c>
      <c r="G149" s="43">
        <v>18.2</v>
      </c>
      <c r="H149" s="43">
        <v>20</v>
      </c>
      <c r="I149" s="43">
        <v>11.2</v>
      </c>
      <c r="J149" s="43">
        <v>302.39999999999998</v>
      </c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46</v>
      </c>
      <c r="F151" s="43">
        <v>200</v>
      </c>
      <c r="G151" s="43">
        <v>0.2</v>
      </c>
      <c r="H151" s="43">
        <v>0</v>
      </c>
      <c r="I151" s="43">
        <v>15</v>
      </c>
      <c r="J151" s="43">
        <v>60.5</v>
      </c>
      <c r="K151" s="44"/>
      <c r="L151" s="43"/>
    </row>
    <row r="152" spans="1:12" ht="15" thickBot="1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48</v>
      </c>
      <c r="F153" s="43">
        <v>40</v>
      </c>
      <c r="G153" s="40">
        <v>3.2</v>
      </c>
      <c r="H153" s="43">
        <v>1.7</v>
      </c>
      <c r="I153" s="43">
        <v>20.399999999999999</v>
      </c>
      <c r="J153" s="43">
        <v>88.8</v>
      </c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v>680</v>
      </c>
      <c r="G156" s="19">
        <v>28</v>
      </c>
      <c r="H156" s="51">
        <v>31.1</v>
      </c>
      <c r="I156" s="19">
        <v>66.099999999999994</v>
      </c>
      <c r="J156" s="19">
        <v>538.98</v>
      </c>
      <c r="K156" s="25"/>
      <c r="L156" s="19">
        <f t="shared" ref="L156" si="40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/>
      <c r="G157" s="32" t="s">
        <v>107</v>
      </c>
      <c r="H157" s="32" t="s">
        <v>108</v>
      </c>
      <c r="I157" s="32">
        <v>134.80000000000001</v>
      </c>
      <c r="J157" s="32">
        <v>1018.98</v>
      </c>
      <c r="K157" s="32"/>
      <c r="L157" s="32">
        <f t="shared" ref="L157" si="41">L146+L156</f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 t="s">
        <v>40</v>
      </c>
      <c r="G158" s="40">
        <v>7</v>
      </c>
      <c r="H158" s="40">
        <v>6.7</v>
      </c>
      <c r="I158" s="40">
        <v>43.4</v>
      </c>
      <c r="J158" s="40">
        <v>261.10000000000002</v>
      </c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98</v>
      </c>
      <c r="F160" s="43">
        <v>205</v>
      </c>
      <c r="G160" s="43">
        <v>0.2</v>
      </c>
      <c r="H160" s="43">
        <v>0</v>
      </c>
      <c r="I160" s="43">
        <v>15</v>
      </c>
      <c r="J160" s="43">
        <v>61.1</v>
      </c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61</v>
      </c>
      <c r="F161" s="43">
        <v>40</v>
      </c>
      <c r="G161" s="43">
        <v>3</v>
      </c>
      <c r="H161" s="43">
        <v>1.2</v>
      </c>
      <c r="I161" s="43">
        <v>20.6</v>
      </c>
      <c r="J161" s="43">
        <v>104.8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v>450</v>
      </c>
      <c r="G165" s="19">
        <v>10.199999999999999</v>
      </c>
      <c r="H165" s="19">
        <v>7.9</v>
      </c>
      <c r="I165" s="19">
        <v>79</v>
      </c>
      <c r="J165" s="19">
        <v>427</v>
      </c>
      <c r="K165" s="25"/>
      <c r="L165" s="19">
        <f t="shared" ref="L165" si="42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83</v>
      </c>
      <c r="F166" s="43">
        <v>60</v>
      </c>
      <c r="G166" s="43">
        <v>1</v>
      </c>
      <c r="H166" s="43">
        <v>3</v>
      </c>
      <c r="I166" s="43">
        <v>5</v>
      </c>
      <c r="J166" s="43">
        <v>52.7</v>
      </c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99</v>
      </c>
      <c r="F167" s="43">
        <v>200</v>
      </c>
      <c r="G167" s="43">
        <v>3.4</v>
      </c>
      <c r="H167" s="43">
        <v>2.2999999999999998</v>
      </c>
      <c r="I167" s="43">
        <v>16</v>
      </c>
      <c r="J167" s="43">
        <v>98.4</v>
      </c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100</v>
      </c>
      <c r="F168" s="43">
        <v>80</v>
      </c>
      <c r="G168" s="43">
        <v>14.9</v>
      </c>
      <c r="H168" s="43">
        <v>11.4</v>
      </c>
      <c r="I168" s="43">
        <v>13.6</v>
      </c>
      <c r="J168" s="43">
        <v>216</v>
      </c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71</v>
      </c>
      <c r="F169" s="43">
        <v>150</v>
      </c>
      <c r="G169" s="43">
        <v>3.6</v>
      </c>
      <c r="H169" s="43">
        <v>4.5999999999999996</v>
      </c>
      <c r="I169" s="43">
        <v>37.700000000000003</v>
      </c>
      <c r="J169" s="43">
        <v>206</v>
      </c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46</v>
      </c>
      <c r="F170" s="43">
        <v>200</v>
      </c>
      <c r="G170" s="43">
        <v>0.2</v>
      </c>
      <c r="H170" s="43">
        <v>0</v>
      </c>
      <c r="I170" s="43">
        <v>15</v>
      </c>
      <c r="J170" s="43">
        <v>60.5</v>
      </c>
      <c r="K170" s="44"/>
      <c r="L170" s="43"/>
    </row>
    <row r="171" spans="1:12" ht="15" thickBot="1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48</v>
      </c>
      <c r="F172" s="43">
        <v>40</v>
      </c>
      <c r="G172" s="40">
        <v>3.2</v>
      </c>
      <c r="H172" s="43">
        <v>1.7</v>
      </c>
      <c r="I172" s="43">
        <v>20.399999999999999</v>
      </c>
      <c r="J172" s="43">
        <v>88.8</v>
      </c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v>26.3</v>
      </c>
      <c r="H175" s="19">
        <v>23</v>
      </c>
      <c r="I175" s="19">
        <v>107.7</v>
      </c>
      <c r="J175" s="19">
        <v>722.4</v>
      </c>
      <c r="K175" s="25"/>
      <c r="L175" s="19">
        <f t="shared" ref="L175" si="43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1180</v>
      </c>
      <c r="G176" s="32">
        <f t="shared" ref="G176" si="44">G165+G175</f>
        <v>36.5</v>
      </c>
      <c r="H176" s="32">
        <f t="shared" ref="H176" si="45">H165+H175</f>
        <v>30.9</v>
      </c>
      <c r="I176" s="32">
        <f t="shared" ref="I176" si="46">I165+I175</f>
        <v>186.7</v>
      </c>
      <c r="J176" s="32">
        <f t="shared" ref="J176:L176" si="47">J165+J175</f>
        <v>1149.4000000000001</v>
      </c>
      <c r="K176" s="32"/>
      <c r="L176" s="32">
        <f t="shared" si="47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101</v>
      </c>
      <c r="F177" s="40" t="s">
        <v>40</v>
      </c>
      <c r="G177" s="40">
        <v>8</v>
      </c>
      <c r="H177" s="40">
        <v>6.8</v>
      </c>
      <c r="I177" s="40">
        <v>38.5</v>
      </c>
      <c r="J177" s="40">
        <v>248.8</v>
      </c>
      <c r="K177" s="41"/>
      <c r="L177" s="40"/>
    </row>
    <row r="178" spans="1:12" ht="14.4" x14ac:dyDescent="0.3">
      <c r="A178" s="23"/>
      <c r="B178" s="15"/>
      <c r="C178" s="11"/>
      <c r="D178" s="6"/>
      <c r="E178" s="42" t="s">
        <v>102</v>
      </c>
      <c r="F178" s="43">
        <v>35</v>
      </c>
      <c r="G178" s="43">
        <v>5.0999999999999996</v>
      </c>
      <c r="H178" s="43">
        <v>5.2</v>
      </c>
      <c r="I178" s="43">
        <v>10.3</v>
      </c>
      <c r="J178" s="43">
        <v>108.7</v>
      </c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93</v>
      </c>
      <c r="F179" s="43">
        <v>200</v>
      </c>
      <c r="G179" s="43">
        <v>2.9</v>
      </c>
      <c r="H179" s="43">
        <v>2.5</v>
      </c>
      <c r="I179" s="43">
        <v>24.8</v>
      </c>
      <c r="J179" s="43">
        <v>134</v>
      </c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v>470</v>
      </c>
      <c r="G184" s="19">
        <v>16</v>
      </c>
      <c r="H184" s="19">
        <v>14.5</v>
      </c>
      <c r="I184" s="19">
        <v>73.599999999999994</v>
      </c>
      <c r="J184" s="19">
        <v>491.5</v>
      </c>
      <c r="K184" s="25"/>
      <c r="L184" s="19">
        <f t="shared" ref="L184" si="48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103</v>
      </c>
      <c r="F185" s="43">
        <v>30</v>
      </c>
      <c r="G185" s="43">
        <v>0.3</v>
      </c>
      <c r="H185" s="43">
        <v>0.1</v>
      </c>
      <c r="I185" s="43">
        <v>1.1000000000000001</v>
      </c>
      <c r="J185" s="43">
        <v>7.2</v>
      </c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104</v>
      </c>
      <c r="F186" s="43" t="s">
        <v>40</v>
      </c>
      <c r="G186" s="43">
        <v>3.7</v>
      </c>
      <c r="H186" s="43">
        <v>3.1</v>
      </c>
      <c r="I186" s="43">
        <v>12.2</v>
      </c>
      <c r="J186" s="43">
        <v>91.3</v>
      </c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105</v>
      </c>
      <c r="F187" s="43" t="s">
        <v>106</v>
      </c>
      <c r="G187" s="43">
        <v>7.16</v>
      </c>
      <c r="H187" s="43">
        <v>12</v>
      </c>
      <c r="I187" s="43">
        <v>9.41</v>
      </c>
      <c r="J187" s="43">
        <v>173.33</v>
      </c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82</v>
      </c>
      <c r="F188" s="43">
        <v>150</v>
      </c>
      <c r="G188" s="43">
        <v>3.7</v>
      </c>
      <c r="H188" s="43">
        <v>6.2</v>
      </c>
      <c r="I188" s="43">
        <v>38.9</v>
      </c>
      <c r="J188" s="43">
        <v>216.66</v>
      </c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46</v>
      </c>
      <c r="F189" s="43" t="s">
        <v>47</v>
      </c>
      <c r="G189" s="43">
        <v>0.2</v>
      </c>
      <c r="H189" s="43">
        <v>0</v>
      </c>
      <c r="I189" s="43">
        <v>15</v>
      </c>
      <c r="J189" s="43">
        <v>60.5</v>
      </c>
      <c r="K189" s="44"/>
      <c r="L189" s="43"/>
    </row>
    <row r="190" spans="1:12" ht="15" thickBot="1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48</v>
      </c>
      <c r="F191" s="43">
        <v>40</v>
      </c>
      <c r="G191" s="40">
        <v>3.2</v>
      </c>
      <c r="H191" s="43">
        <v>1.7</v>
      </c>
      <c r="I191" s="43">
        <v>20.399999999999999</v>
      </c>
      <c r="J191" s="43">
        <v>88.8</v>
      </c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v>805</v>
      </c>
      <c r="G194" s="19">
        <v>18.260000000000002</v>
      </c>
      <c r="H194" s="19">
        <v>23.1</v>
      </c>
      <c r="I194" s="19">
        <v>97.01</v>
      </c>
      <c r="J194" s="19">
        <v>637.79</v>
      </c>
      <c r="K194" s="25"/>
      <c r="L194" s="19">
        <f t="shared" ref="L194" si="4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1275</v>
      </c>
      <c r="G195" s="32">
        <f t="shared" ref="G195" si="50">G184+G194</f>
        <v>34.260000000000005</v>
      </c>
      <c r="H195" s="32">
        <f t="shared" ref="H195" si="51">H184+H194</f>
        <v>37.6</v>
      </c>
      <c r="I195" s="32">
        <v>170.61</v>
      </c>
      <c r="J195" s="32">
        <v>1129.29</v>
      </c>
      <c r="K195" s="32"/>
      <c r="L195" s="32">
        <f t="shared" ref="L195" si="52">L184+L194</f>
        <v>0</v>
      </c>
    </row>
    <row r="196" spans="1:12" x14ac:dyDescent="0.2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1217.7777777777778</v>
      </c>
      <c r="G196" s="34">
        <v>37.659999999999997</v>
      </c>
      <c r="H196" s="34">
        <v>39.69</v>
      </c>
      <c r="I196" s="34">
        <v>167.05</v>
      </c>
      <c r="J196" s="34">
        <v>1152.5999999999999</v>
      </c>
      <c r="K196" s="34"/>
      <c r="L196" s="34" t="e">
        <f t="shared" ref="L196" si="5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2023-10-20T12:37:13Z</cp:lastPrinted>
  <dcterms:created xsi:type="dcterms:W3CDTF">2022-05-16T14:23:56Z</dcterms:created>
  <dcterms:modified xsi:type="dcterms:W3CDTF">2023-10-26T12:53:09Z</dcterms:modified>
</cp:coreProperties>
</file>